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amotomai/Desktop/エリア表いろいろ/0青いぽすと2026年9月更新エリア表/"/>
    </mc:Choice>
  </mc:AlternateContent>
  <xr:revisionPtr revIDLastSave="0" documentId="13_ncr:1_{C0FB5292-A4E9-E14A-812F-631B33441C61}" xr6:coauthVersionLast="47" xr6:coauthVersionMax="47" xr10:uidLastSave="{00000000-0000-0000-0000-000000000000}"/>
  <bookViews>
    <workbookView xWindow="15760" yWindow="600" windowWidth="29040" windowHeight="15720" tabRatio="638" xr2:uid="{D55128E7-2194-43EA-8DFD-89C812AA32CF}"/>
  </bookViews>
  <sheets>
    <sheet name="表紙" sheetId="3" r:id="rId1"/>
    <sheet name="A1区詳細" sheetId="1" r:id="rId2"/>
    <sheet name="A2区詳細" sheetId="4" r:id="rId3"/>
    <sheet name="A3区詳細" sheetId="5" r:id="rId4"/>
    <sheet name="A4区詳細" sheetId="6" r:id="rId5"/>
    <sheet name="A5区詳細" sheetId="7" r:id="rId6"/>
    <sheet name="A6区詳細" sheetId="8" r:id="rId7"/>
    <sheet name="A7区詳細" sheetId="9" r:id="rId8"/>
    <sheet name="A8区詳細" sheetId="10" r:id="rId9"/>
    <sheet name="A9区詳細" sheetId="11" r:id="rId10"/>
    <sheet name="A10区詳細" sheetId="12" r:id="rId11"/>
    <sheet name="A11区詳細" sheetId="13" r:id="rId12"/>
    <sheet name="他・市内詳細" sheetId="14" r:id="rId13"/>
    <sheet name="北斗市①" sheetId="27" r:id="rId14"/>
    <sheet name="北斗市②" sheetId="28" r:id="rId15"/>
    <sheet name="亀田郡七飯町" sheetId="26" r:id="rId16"/>
  </sheets>
  <definedNames>
    <definedName name="_xlnm.Print_Area" localSheetId="10">A10区詳細!$A$1:$BK$39</definedName>
    <definedName name="_xlnm.Print_Area" localSheetId="11">A11区詳細!$A$1:$BK$39</definedName>
    <definedName name="_xlnm.Print_Area" localSheetId="1">A1区詳細!$A$1:$BK$39</definedName>
    <definedName name="_xlnm.Print_Area" localSheetId="2">A2区詳細!$A$1:$BK$39</definedName>
    <definedName name="_xlnm.Print_Area" localSheetId="3">A3区詳細!$A$1:$BK$41</definedName>
    <definedName name="_xlnm.Print_Area" localSheetId="4">A4区詳細!$A$1:$BK$39</definedName>
    <definedName name="_xlnm.Print_Area" localSheetId="5">A5区詳細!$A$1:$BK$39</definedName>
    <definedName name="_xlnm.Print_Area" localSheetId="6">A6区詳細!$A$1:$BK$39</definedName>
    <definedName name="_xlnm.Print_Area" localSheetId="7">A7区詳細!$A$1:$BK$39</definedName>
    <definedName name="_xlnm.Print_Area" localSheetId="8">A8区詳細!$A$1:$BK$43</definedName>
    <definedName name="_xlnm.Print_Area" localSheetId="9">A9区詳細!$A$1:$BK$43</definedName>
    <definedName name="_xlnm.Print_Area" localSheetId="15">亀田郡七飯町!$A$1:$BK$38</definedName>
    <definedName name="_xlnm.Print_Area" localSheetId="12">他・市内詳細!$A$1:$BK$43</definedName>
    <definedName name="_xlnm.Print_Area" localSheetId="0">表紙!$A$2:$BN$43</definedName>
    <definedName name="_xlnm.Print_Area" localSheetId="13">北斗市①!$A$1:$BK$39</definedName>
    <definedName name="_xlnm.Print_Area" localSheetId="14">北斗市②!$A$1:$BK$45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38" i="4" l="1"/>
  <c r="BD38" i="9" a="1"/>
  <c r="BD42" i="10" a="1"/>
  <c r="BB37" i="27"/>
  <c r="AT1" i="1" l="1"/>
  <c r="AC36" i="14"/>
  <c r="AD36" i="14"/>
  <c r="AB36" i="14"/>
  <c r="V1" i="14"/>
  <c r="BD38" i="13"/>
  <c r="BD42" i="11" a="1"/>
  <c r="BD40" i="5"/>
  <c r="BD41" i="14" l="1"/>
  <c r="BB44" i="28"/>
  <c r="BB35" i="26"/>
  <c r="BG8" i="3" l="1"/>
  <c r="BG6" i="3"/>
  <c r="BE40" i="3" l="1"/>
  <c r="BE38" i="3" l="1"/>
  <c r="BE36" i="3"/>
  <c r="BG32" i="3" l="1"/>
  <c r="BD38" i="12" l="1" a="1"/>
  <c r="BD38" i="1" a="1"/>
  <c r="BD38" i="6" a="1"/>
  <c r="BD38" i="7" a="1"/>
  <c r="BD38" i="8" a="1"/>
  <c r="AT1" i="28"/>
  <c r="AQ1" i="27" l="1"/>
  <c r="BE42" i="3"/>
  <c r="AT1" i="26"/>
  <c r="AT1" i="13" l="1"/>
  <c r="AT1" i="12"/>
  <c r="AT1" i="11"/>
  <c r="AT1" i="10"/>
  <c r="AT1" i="9"/>
  <c r="AT1" i="8"/>
  <c r="AT1" i="7"/>
  <c r="AT1" i="6"/>
  <c r="AT1" i="5"/>
  <c r="AT1" i="4"/>
  <c r="BG4" i="3" l="1"/>
  <c r="BG18" i="3" l="1"/>
  <c r="BG20" i="3" l="1"/>
  <c r="BG24" i="3" l="1"/>
  <c r="BG22" i="3"/>
  <c r="BG16" i="3"/>
  <c r="BG14" i="3"/>
  <c r="BG12" i="3"/>
  <c r="BG10" i="3"/>
  <c r="BE26" i="3" l="1"/>
  <c r="BE34" i="3" s="1"/>
  <c r="E26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<sst xmlns="http://schemas.openxmlformats.org/spreadsheetml/2006/main" count="1347" uniqueCount="794">
  <si>
    <t>B区</t>
    <rPh sb="1" eb="2">
      <t>ク</t>
    </rPh>
    <phoneticPr fontId="1"/>
  </si>
  <si>
    <t>地　区　名</t>
    <rPh sb="0" eb="1">
      <t>チ</t>
    </rPh>
    <rPh sb="2" eb="3">
      <t>ク</t>
    </rPh>
    <rPh sb="4" eb="5">
      <t>メイ</t>
    </rPh>
    <phoneticPr fontId="1"/>
  </si>
  <si>
    <t>部数</t>
    <rPh sb="0" eb="2">
      <t>ブスウ</t>
    </rPh>
    <phoneticPr fontId="1"/>
  </si>
  <si>
    <t>合計</t>
    <rPh sb="0" eb="2">
      <t>ゴウケイ</t>
    </rPh>
    <phoneticPr fontId="1"/>
  </si>
  <si>
    <t>※配布部数が0になっているエリアは配布スタッフ不足の為、配布を一時休止しております。</t>
    <rPh sb="1" eb="3">
      <t>ハイフ</t>
    </rPh>
    <rPh sb="3" eb="5">
      <t>ブスウ</t>
    </rPh>
    <rPh sb="17" eb="19">
      <t>ハイフ</t>
    </rPh>
    <rPh sb="23" eb="25">
      <t>フソク</t>
    </rPh>
    <rPh sb="26" eb="27">
      <t>タメ</t>
    </rPh>
    <rPh sb="28" eb="30">
      <t>ハイフ</t>
    </rPh>
    <rPh sb="31" eb="33">
      <t>イチジ</t>
    </rPh>
    <rPh sb="33" eb="35">
      <t>キュウシ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</si>
  <si>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</si>
  <si>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</si>
  <si>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</si>
  <si>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</si>
  <si>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</si>
  <si>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A区</t>
    <rPh sb="1" eb="2">
      <t>ク</t>
    </rPh>
    <phoneticPr fontId="1"/>
  </si>
  <si>
    <t>町　　名</t>
    <rPh sb="0" eb="1">
      <t>チョウ</t>
    </rPh>
    <rPh sb="3" eb="4">
      <t>ナ</t>
    </rPh>
    <phoneticPr fontId="1"/>
  </si>
  <si>
    <t>次ページ以降をご確認ください。</t>
    <phoneticPr fontId="1"/>
  </si>
  <si>
    <t>青いぽすと発行時のみ配布可能地区</t>
    <rPh sb="0" eb="1">
      <t>アオ</t>
    </rPh>
    <rPh sb="5" eb="7">
      <t>ハッコウ</t>
    </rPh>
    <rPh sb="7" eb="8">
      <t>ジ</t>
    </rPh>
    <rPh sb="10" eb="12">
      <t>ハイフ</t>
    </rPh>
    <rPh sb="12" eb="14">
      <t>カノウ</t>
    </rPh>
    <rPh sb="14" eb="16">
      <t>チク</t>
    </rPh>
    <phoneticPr fontId="1"/>
  </si>
  <si>
    <t>合　　計</t>
    <rPh sb="0" eb="1">
      <t>ゴウ</t>
    </rPh>
    <rPh sb="3" eb="4">
      <t>ケイ</t>
    </rPh>
    <phoneticPr fontId="1"/>
  </si>
  <si>
    <t>入舟町　弁天町　弥生町　船見町　大町　末広町　豊川町</t>
    <rPh sb="0" eb="2">
      <t>イリフネ</t>
    </rPh>
    <rPh sb="2" eb="3">
      <t>チョウ</t>
    </rPh>
    <rPh sb="4" eb="6">
      <t>ベンテン</t>
    </rPh>
    <rPh sb="6" eb="7">
      <t>チョウ</t>
    </rPh>
    <rPh sb="8" eb="10">
      <t>ヤヨイ</t>
    </rPh>
    <rPh sb="10" eb="11">
      <t>チョウ</t>
    </rPh>
    <rPh sb="12" eb="14">
      <t>フナミ</t>
    </rPh>
    <rPh sb="14" eb="15">
      <t>チョウ</t>
    </rPh>
    <rPh sb="16" eb="18">
      <t>オオマチ</t>
    </rPh>
    <rPh sb="19" eb="21">
      <t>スエヒロ</t>
    </rPh>
    <rPh sb="21" eb="22">
      <t>チョウ</t>
    </rPh>
    <rPh sb="23" eb="25">
      <t>トヨカワ</t>
    </rPh>
    <rPh sb="25" eb="26">
      <t>チョウ</t>
    </rPh>
    <phoneticPr fontId="1"/>
  </si>
  <si>
    <t>元町　青柳町　谷地頭町　住吉町　宝来町　東川町　栄町</t>
    <rPh sb="0" eb="1">
      <t>モト</t>
    </rPh>
    <rPh sb="1" eb="2">
      <t>マチ</t>
    </rPh>
    <rPh sb="3" eb="5">
      <t>アオヤギ</t>
    </rPh>
    <rPh sb="5" eb="6">
      <t>チョウ</t>
    </rPh>
    <rPh sb="7" eb="10">
      <t>ヤチガシラ</t>
    </rPh>
    <rPh sb="10" eb="11">
      <t>チョウ</t>
    </rPh>
    <rPh sb="12" eb="14">
      <t>スミヨシ</t>
    </rPh>
    <rPh sb="14" eb="15">
      <t>チョウ</t>
    </rPh>
    <rPh sb="16" eb="18">
      <t>ホウライ</t>
    </rPh>
    <rPh sb="18" eb="19">
      <t>チョウ</t>
    </rPh>
    <rPh sb="20" eb="22">
      <t>ヒガシカワ</t>
    </rPh>
    <rPh sb="22" eb="23">
      <t>チョウ</t>
    </rPh>
    <rPh sb="24" eb="25">
      <t>サカエ</t>
    </rPh>
    <rPh sb="25" eb="26">
      <t>チョウ</t>
    </rPh>
    <phoneticPr fontId="1"/>
  </si>
  <si>
    <t>大手町　若松町　東雲町　旭町　大森町　千歳町　新川町</t>
    <rPh sb="0" eb="3">
      <t>オオテチョウ</t>
    </rPh>
    <rPh sb="4" eb="6">
      <t>ワカマツ</t>
    </rPh>
    <rPh sb="6" eb="7">
      <t>チョウ</t>
    </rPh>
    <rPh sb="8" eb="10">
      <t>シノノメ</t>
    </rPh>
    <rPh sb="10" eb="11">
      <t>チョウ</t>
    </rPh>
    <rPh sb="12" eb="14">
      <t>アサヒチョウ</t>
    </rPh>
    <rPh sb="15" eb="18">
      <t>オオモリチョウ</t>
    </rPh>
    <rPh sb="19" eb="21">
      <t>チトセ</t>
    </rPh>
    <rPh sb="21" eb="22">
      <t>チョウ</t>
    </rPh>
    <phoneticPr fontId="1"/>
  </si>
  <si>
    <t>大川町　田家町　白鳥町　宮前町　八幡町　亀田町　吉川町</t>
    <rPh sb="0" eb="2">
      <t>オオカワ</t>
    </rPh>
    <rPh sb="2" eb="3">
      <t>チョウ</t>
    </rPh>
    <rPh sb="4" eb="6">
      <t>タヤ</t>
    </rPh>
    <rPh sb="6" eb="7">
      <t>チョウ</t>
    </rPh>
    <rPh sb="8" eb="11">
      <t>シラトリチョウ</t>
    </rPh>
    <rPh sb="12" eb="14">
      <t>ミヤマエ</t>
    </rPh>
    <rPh sb="14" eb="15">
      <t>チョウ</t>
    </rPh>
    <rPh sb="16" eb="19">
      <t>ハチマンチョウ</t>
    </rPh>
    <rPh sb="20" eb="23">
      <t>カメダチョウ</t>
    </rPh>
    <phoneticPr fontId="1"/>
  </si>
  <si>
    <t>日乃出町　的場町　時任町</t>
    <rPh sb="5" eb="8">
      <t>マトバチョウ</t>
    </rPh>
    <rPh sb="9" eb="12">
      <t>トキトウチョウ</t>
    </rPh>
    <phoneticPr fontId="1"/>
  </si>
  <si>
    <t>高丘町　上湯川町　西旭岡町１～３丁目</t>
    <rPh sb="0" eb="3">
      <t>タカオカチョウ</t>
    </rPh>
    <rPh sb="4" eb="8">
      <t>カミユノカワチョウ</t>
    </rPh>
    <rPh sb="9" eb="13">
      <t>ニシアサヒオカチョウ</t>
    </rPh>
    <rPh sb="16" eb="18">
      <t>チョウメ</t>
    </rPh>
    <phoneticPr fontId="1"/>
  </si>
  <si>
    <t>神山１～３丁目</t>
    <rPh sb="0" eb="2">
      <t>カミヤマ</t>
    </rPh>
    <rPh sb="5" eb="7">
      <t>チョウメ</t>
    </rPh>
    <phoneticPr fontId="1"/>
  </si>
  <si>
    <t>美原1～５丁目　赤川１丁目　北美原１～３丁目</t>
    <rPh sb="0" eb="2">
      <t>ミハラ</t>
    </rPh>
    <rPh sb="5" eb="7">
      <t>チョウメ</t>
    </rPh>
    <rPh sb="8" eb="10">
      <t>アカガワ</t>
    </rPh>
    <rPh sb="11" eb="13">
      <t>チョウメ</t>
    </rPh>
    <rPh sb="14" eb="17">
      <t>キタミハラ</t>
    </rPh>
    <rPh sb="20" eb="22">
      <t>チョウメ</t>
    </rPh>
    <phoneticPr fontId="1"/>
  </si>
  <si>
    <t>A-1</t>
    <phoneticPr fontId="1"/>
  </si>
  <si>
    <t>A-2</t>
    <phoneticPr fontId="1"/>
  </si>
  <si>
    <t>A-3</t>
    <phoneticPr fontId="1"/>
  </si>
  <si>
    <t>A-4</t>
    <phoneticPr fontId="1"/>
  </si>
  <si>
    <t>A-5</t>
    <phoneticPr fontId="1"/>
  </si>
  <si>
    <t>A-6</t>
    <phoneticPr fontId="1"/>
  </si>
  <si>
    <t>A-7</t>
    <phoneticPr fontId="1"/>
  </si>
  <si>
    <t>A-8</t>
    <phoneticPr fontId="1"/>
  </si>
  <si>
    <t>A-9</t>
    <phoneticPr fontId="1"/>
  </si>
  <si>
    <t>A-10</t>
    <phoneticPr fontId="1"/>
  </si>
  <si>
    <t>A-11</t>
    <phoneticPr fontId="1"/>
  </si>
  <si>
    <t>14①</t>
    <phoneticPr fontId="1"/>
  </si>
  <si>
    <t>14②</t>
    <phoneticPr fontId="1"/>
  </si>
  <si>
    <t>21①</t>
    <phoneticPr fontId="1"/>
  </si>
  <si>
    <t>21②</t>
    <phoneticPr fontId="1"/>
  </si>
  <si>
    <t>11①</t>
    <phoneticPr fontId="1"/>
  </si>
  <si>
    <t>11②</t>
    <phoneticPr fontId="1"/>
  </si>
  <si>
    <t>15①</t>
    <phoneticPr fontId="1"/>
  </si>
  <si>
    <t>15②</t>
    <phoneticPr fontId="1"/>
  </si>
  <si>
    <t>20①</t>
    <phoneticPr fontId="1"/>
  </si>
  <si>
    <t>20②</t>
    <phoneticPr fontId="1"/>
  </si>
  <si>
    <t>6①</t>
    <phoneticPr fontId="1"/>
  </si>
  <si>
    <t>6②</t>
    <phoneticPr fontId="1"/>
  </si>
  <si>
    <t>12①</t>
    <phoneticPr fontId="1"/>
  </si>
  <si>
    <t>12②</t>
    <phoneticPr fontId="1"/>
  </si>
  <si>
    <t>3①</t>
    <phoneticPr fontId="1"/>
  </si>
  <si>
    <t>3②</t>
    <phoneticPr fontId="1"/>
  </si>
  <si>
    <t>2①</t>
    <phoneticPr fontId="1"/>
  </si>
  <si>
    <t>2②</t>
    <phoneticPr fontId="1"/>
  </si>
  <si>
    <t>4①</t>
    <phoneticPr fontId="1"/>
  </si>
  <si>
    <t>4②</t>
    <phoneticPr fontId="1"/>
  </si>
  <si>
    <t>7①</t>
    <phoneticPr fontId="1"/>
  </si>
  <si>
    <t>7②</t>
    <phoneticPr fontId="1"/>
  </si>
  <si>
    <t>7③</t>
    <phoneticPr fontId="1"/>
  </si>
  <si>
    <t>9①</t>
    <phoneticPr fontId="1"/>
  </si>
  <si>
    <t>9②</t>
    <phoneticPr fontId="1"/>
  </si>
  <si>
    <t>13①</t>
    <phoneticPr fontId="1"/>
  </si>
  <si>
    <t>13②</t>
    <phoneticPr fontId="1"/>
  </si>
  <si>
    <t>14③</t>
    <phoneticPr fontId="1"/>
  </si>
  <si>
    <t>17①</t>
    <phoneticPr fontId="1"/>
  </si>
  <si>
    <t>17②</t>
    <phoneticPr fontId="1"/>
  </si>
  <si>
    <t>1①</t>
    <phoneticPr fontId="1"/>
  </si>
  <si>
    <t>1②</t>
    <phoneticPr fontId="1"/>
  </si>
  <si>
    <t>5①</t>
    <phoneticPr fontId="1"/>
  </si>
  <si>
    <t>5②</t>
    <phoneticPr fontId="1"/>
  </si>
  <si>
    <t>16①</t>
    <phoneticPr fontId="1"/>
  </si>
  <si>
    <t>16②</t>
    <phoneticPr fontId="1"/>
  </si>
  <si>
    <t>18①</t>
    <phoneticPr fontId="1"/>
  </si>
  <si>
    <t>18②</t>
    <phoneticPr fontId="1"/>
  </si>
  <si>
    <t>19①</t>
    <phoneticPr fontId="1"/>
  </si>
  <si>
    <t>19②</t>
    <phoneticPr fontId="1"/>
  </si>
  <si>
    <t>10①</t>
    <phoneticPr fontId="1"/>
  </si>
  <si>
    <t>10②</t>
    <phoneticPr fontId="1"/>
  </si>
  <si>
    <t>22①</t>
    <phoneticPr fontId="1"/>
  </si>
  <si>
    <t>22②</t>
    <phoneticPr fontId="1"/>
  </si>
  <si>
    <t>22③</t>
    <phoneticPr fontId="1"/>
  </si>
  <si>
    <t>※配布部数が0になっているエリアは配布スタッフ不足の為、配布を一時休止しております。</t>
    <phoneticPr fontId="1"/>
  </si>
  <si>
    <t>7④</t>
    <phoneticPr fontId="1"/>
  </si>
  <si>
    <t>市内（イ）</t>
    <rPh sb="0" eb="2">
      <t>シナイ</t>
    </rPh>
    <phoneticPr fontId="1"/>
  </si>
  <si>
    <t>8①</t>
    <phoneticPr fontId="1"/>
  </si>
  <si>
    <t>8②</t>
    <phoneticPr fontId="1"/>
  </si>
  <si>
    <t>市内（ウ）</t>
    <rPh sb="0" eb="2">
      <t>シナイ</t>
    </rPh>
    <phoneticPr fontId="1"/>
  </si>
  <si>
    <t>宇治園付近</t>
    <rPh sb="0" eb="2">
      <t>ウジ</t>
    </rPh>
    <rPh sb="2" eb="3">
      <t>エン</t>
    </rPh>
    <rPh sb="3" eb="5">
      <t>フキン</t>
    </rPh>
    <phoneticPr fontId="1"/>
  </si>
  <si>
    <t>西桔梗町</t>
    <rPh sb="0" eb="1">
      <t>ニシ</t>
    </rPh>
    <rPh sb="1" eb="3">
      <t>キキョウ</t>
    </rPh>
    <rPh sb="3" eb="4">
      <t>チョウ</t>
    </rPh>
    <phoneticPr fontId="1"/>
  </si>
  <si>
    <t>桔梗小学校付近</t>
    <rPh sb="0" eb="2">
      <t>キキョウ</t>
    </rPh>
    <rPh sb="2" eb="5">
      <t>ショウガッコウ</t>
    </rPh>
    <rPh sb="5" eb="7">
      <t>フキン</t>
    </rPh>
    <phoneticPr fontId="1"/>
  </si>
  <si>
    <t>桔梗町</t>
    <rPh sb="0" eb="3">
      <t>キキョウチョウ</t>
    </rPh>
    <phoneticPr fontId="1"/>
  </si>
  <si>
    <t>桔梗ビバリアヒルズ付近A</t>
    <rPh sb="0" eb="2">
      <t>キキョウ</t>
    </rPh>
    <rPh sb="9" eb="11">
      <t>フキン</t>
    </rPh>
    <phoneticPr fontId="1"/>
  </si>
  <si>
    <t>桔梗ビバリアヒルズ付近B</t>
    <rPh sb="0" eb="2">
      <t>キキョウ</t>
    </rPh>
    <rPh sb="9" eb="11">
      <t>フキン</t>
    </rPh>
    <phoneticPr fontId="1"/>
  </si>
  <si>
    <t>中の沢小学校付近</t>
    <rPh sb="0" eb="1">
      <t>ナカ</t>
    </rPh>
    <rPh sb="2" eb="3">
      <t>サワ</t>
    </rPh>
    <rPh sb="3" eb="6">
      <t>ショウガッコウ</t>
    </rPh>
    <rPh sb="6" eb="8">
      <t>フキン</t>
    </rPh>
    <phoneticPr fontId="1"/>
  </si>
  <si>
    <t>JR線～西桔梗付近</t>
    <rPh sb="2" eb="3">
      <t>セン</t>
    </rPh>
    <rPh sb="4" eb="5">
      <t>ニシ</t>
    </rPh>
    <rPh sb="5" eb="7">
      <t>キキョウ</t>
    </rPh>
    <rPh sb="7" eb="9">
      <t>フキン</t>
    </rPh>
    <phoneticPr fontId="1"/>
  </si>
  <si>
    <t>パストラルタウン</t>
    <phoneticPr fontId="1"/>
  </si>
  <si>
    <t>三育小学校付近</t>
    <rPh sb="0" eb="2">
      <t>サンイク</t>
    </rPh>
    <rPh sb="2" eb="5">
      <t>ショウガッコウ</t>
    </rPh>
    <rPh sb="5" eb="7">
      <t>フキン</t>
    </rPh>
    <phoneticPr fontId="1"/>
  </si>
  <si>
    <t>昭和町</t>
    <rPh sb="0" eb="2">
      <t>ショウワ</t>
    </rPh>
    <rPh sb="2" eb="3">
      <t>チョウ</t>
    </rPh>
    <phoneticPr fontId="1"/>
  </si>
  <si>
    <t>昭和公園付近</t>
    <rPh sb="0" eb="2">
      <t>ショウワ</t>
    </rPh>
    <rPh sb="2" eb="4">
      <t>コウエン</t>
    </rPh>
    <rPh sb="4" eb="6">
      <t>フキン</t>
    </rPh>
    <phoneticPr fontId="1"/>
  </si>
  <si>
    <t>赤川町</t>
    <rPh sb="0" eb="3">
      <t>アカガワチョウ</t>
    </rPh>
    <phoneticPr fontId="1"/>
  </si>
  <si>
    <t>赤川小学校付近</t>
    <rPh sb="0" eb="2">
      <t>アカガワ</t>
    </rPh>
    <rPh sb="2" eb="5">
      <t>ショウガッコウ</t>
    </rPh>
    <rPh sb="5" eb="7">
      <t>フキン</t>
    </rPh>
    <phoneticPr fontId="1"/>
  </si>
  <si>
    <t>三嶋神社付近</t>
    <rPh sb="0" eb="2">
      <t>ミシマ</t>
    </rPh>
    <rPh sb="2" eb="4">
      <t>ジンジャ</t>
    </rPh>
    <rPh sb="4" eb="6">
      <t>フキン</t>
    </rPh>
    <phoneticPr fontId="1"/>
  </si>
  <si>
    <t>フォリストニュータウン</t>
    <phoneticPr fontId="1"/>
  </si>
  <si>
    <t>陣川町</t>
    <rPh sb="0" eb="1">
      <t>ジン</t>
    </rPh>
    <rPh sb="1" eb="2">
      <t>カワ</t>
    </rPh>
    <rPh sb="2" eb="3">
      <t>チョウ</t>
    </rPh>
    <phoneticPr fontId="1"/>
  </si>
  <si>
    <t>神山教会付近</t>
    <rPh sb="0" eb="2">
      <t>カミヤマ</t>
    </rPh>
    <rPh sb="2" eb="4">
      <t>キョウカイ</t>
    </rPh>
    <rPh sb="4" eb="6">
      <t>フキン</t>
    </rPh>
    <phoneticPr fontId="1"/>
  </si>
  <si>
    <t>緑ヶ丘ニュータウン付近</t>
    <rPh sb="0" eb="3">
      <t>ミドリガオカ</t>
    </rPh>
    <rPh sb="9" eb="11">
      <t>フキン</t>
    </rPh>
    <phoneticPr fontId="1"/>
  </si>
  <si>
    <t>東山ニュータウン付近</t>
    <rPh sb="0" eb="2">
      <t>ヒガシヤマ</t>
    </rPh>
    <rPh sb="8" eb="10">
      <t>フキン</t>
    </rPh>
    <phoneticPr fontId="1"/>
  </si>
  <si>
    <t>石川町</t>
    <rPh sb="0" eb="3">
      <t>イシカワチョウ</t>
    </rPh>
    <phoneticPr fontId="1"/>
  </si>
  <si>
    <t>トイザらス・秋山記念病院</t>
    <rPh sb="6" eb="8">
      <t>アキヤマ</t>
    </rPh>
    <rPh sb="8" eb="10">
      <t>キネン</t>
    </rPh>
    <rPh sb="10" eb="12">
      <t>ビョウイン</t>
    </rPh>
    <phoneticPr fontId="1"/>
  </si>
  <si>
    <t>昭和石川線・トロイカ側</t>
    <rPh sb="0" eb="2">
      <t>ショウワ</t>
    </rPh>
    <rPh sb="2" eb="4">
      <t>イシカワ</t>
    </rPh>
    <rPh sb="4" eb="5">
      <t>セン</t>
    </rPh>
    <rPh sb="10" eb="11">
      <t>ガワ</t>
    </rPh>
    <phoneticPr fontId="1"/>
  </si>
  <si>
    <t>神山町</t>
    <rPh sb="0" eb="2">
      <t>カミヤマ</t>
    </rPh>
    <rPh sb="2" eb="3">
      <t>チョウ</t>
    </rPh>
    <phoneticPr fontId="1"/>
  </si>
  <si>
    <t>戸倉町</t>
    <rPh sb="0" eb="3">
      <t>トクラチョウ</t>
    </rPh>
    <phoneticPr fontId="1"/>
  </si>
  <si>
    <t>上湯川町</t>
    <rPh sb="0" eb="4">
      <t>カミユノカワチョウ</t>
    </rPh>
    <phoneticPr fontId="1"/>
  </si>
  <si>
    <t>白樺団地付近</t>
    <rPh sb="0" eb="2">
      <t>シラカバ</t>
    </rPh>
    <rPh sb="2" eb="4">
      <t>ダンチ</t>
    </rPh>
    <rPh sb="4" eb="6">
      <t>フキン</t>
    </rPh>
    <phoneticPr fontId="1"/>
  </si>
  <si>
    <t>高松町</t>
    <rPh sb="0" eb="3">
      <t>タカマツチョウ</t>
    </rPh>
    <phoneticPr fontId="1"/>
  </si>
  <si>
    <t>高松・根崎町</t>
    <rPh sb="0" eb="2">
      <t>タカマツ</t>
    </rPh>
    <rPh sb="3" eb="5">
      <t>ネサキ</t>
    </rPh>
    <rPh sb="5" eb="6">
      <t>チョウ</t>
    </rPh>
    <phoneticPr fontId="1"/>
  </si>
  <si>
    <t>国道278号線沿い・海側</t>
    <rPh sb="0" eb="2">
      <t>コクドウ</t>
    </rPh>
    <rPh sb="5" eb="7">
      <t>ゴウセン</t>
    </rPh>
    <rPh sb="7" eb="8">
      <t>ゾ</t>
    </rPh>
    <rPh sb="10" eb="12">
      <t>ウミガワ</t>
    </rPh>
    <phoneticPr fontId="1"/>
  </si>
  <si>
    <t>銭亀町</t>
    <rPh sb="0" eb="1">
      <t>ゼニ</t>
    </rPh>
    <rPh sb="1" eb="3">
      <t>ガメチョウ</t>
    </rPh>
    <phoneticPr fontId="1"/>
  </si>
  <si>
    <t>新湊町</t>
    <rPh sb="0" eb="3">
      <t>シンミナトチョウ</t>
    </rPh>
    <phoneticPr fontId="1"/>
  </si>
  <si>
    <t>お申込み</t>
    <rPh sb="1" eb="3">
      <t>モウシコ</t>
    </rPh>
    <phoneticPr fontId="1"/>
  </si>
  <si>
    <t>会社名</t>
    <rPh sb="0" eb="3">
      <t>カイシャメイ</t>
    </rPh>
    <phoneticPr fontId="1"/>
  </si>
  <si>
    <t>ご担当者様</t>
    <rPh sb="1" eb="5">
      <t>タントウシャサマ</t>
    </rPh>
    <phoneticPr fontId="1"/>
  </si>
  <si>
    <t>クライアント名：</t>
    <rPh sb="6" eb="7">
      <t>メイ</t>
    </rPh>
    <phoneticPr fontId="1"/>
  </si>
  <si>
    <t>連絡先</t>
    <rPh sb="0" eb="3">
      <t>レンラクサキ</t>
    </rPh>
    <phoneticPr fontId="1"/>
  </si>
  <si>
    <t>電話番号</t>
    <phoneticPr fontId="1"/>
  </si>
  <si>
    <t>配布日</t>
    <phoneticPr fontId="1"/>
  </si>
  <si>
    <t>納品日</t>
    <phoneticPr fontId="1"/>
  </si>
  <si>
    <t>上新川町　大縄町　海岸町　松川町　万代町</t>
    <rPh sb="0" eb="3">
      <t>カミシンカワ</t>
    </rPh>
    <rPh sb="3" eb="4">
      <t>チョウ</t>
    </rPh>
    <rPh sb="5" eb="8">
      <t>オオナワチョウ</t>
    </rPh>
    <rPh sb="7" eb="8">
      <t>チョウ</t>
    </rPh>
    <rPh sb="9" eb="11">
      <t>カイガン</t>
    </rPh>
    <rPh sb="11" eb="12">
      <t>チョウ</t>
    </rPh>
    <rPh sb="13" eb="15">
      <t>マツカワ</t>
    </rPh>
    <rPh sb="15" eb="16">
      <t>チョウ</t>
    </rPh>
    <rPh sb="17" eb="19">
      <t>マンダイ</t>
    </rPh>
    <rPh sb="19" eb="20">
      <t>チョウ</t>
    </rPh>
    <phoneticPr fontId="1"/>
  </si>
  <si>
    <t>深堀町　駒場町　広野町　湯浜町　湯川町１・２丁目　花園町</t>
    <rPh sb="0" eb="3">
      <t>フカボリチョウ</t>
    </rPh>
    <rPh sb="4" eb="7">
      <t>コマバチョウ</t>
    </rPh>
    <rPh sb="8" eb="11">
      <t>ヒロノチョウ</t>
    </rPh>
    <rPh sb="12" eb="15">
      <t>ユノハマチョウ</t>
    </rPh>
    <rPh sb="16" eb="18">
      <t>ユノカワ</t>
    </rPh>
    <rPh sb="18" eb="19">
      <t>チョウ</t>
    </rPh>
    <rPh sb="22" eb="24">
      <t>チョウメ</t>
    </rPh>
    <rPh sb="25" eb="28">
      <t>ハナゾノチョウ</t>
    </rPh>
    <phoneticPr fontId="1"/>
  </si>
  <si>
    <t>湯川町３丁目　戸倉町　上野町　榎本町　滝沢町　見晴町</t>
    <rPh sb="0" eb="2">
      <t>ユノカワ</t>
    </rPh>
    <rPh sb="2" eb="3">
      <t>チョウ</t>
    </rPh>
    <rPh sb="4" eb="6">
      <t>チョウメ</t>
    </rPh>
    <rPh sb="7" eb="10">
      <t>トクラチョウ</t>
    </rPh>
    <rPh sb="11" eb="14">
      <t>ウエノチョウ</t>
    </rPh>
    <rPh sb="15" eb="17">
      <t>エノモト</t>
    </rPh>
    <rPh sb="17" eb="18">
      <t>チョウ</t>
    </rPh>
    <rPh sb="19" eb="21">
      <t>タキザワ</t>
    </rPh>
    <rPh sb="21" eb="22">
      <t>チョウ</t>
    </rPh>
    <rPh sb="23" eb="25">
      <t>ミハラシ</t>
    </rPh>
    <rPh sb="25" eb="26">
      <t>チョウ</t>
    </rPh>
    <phoneticPr fontId="1"/>
  </si>
  <si>
    <t>日吉町１～４丁目　山の手１～３丁目　東山１～３丁目</t>
    <rPh sb="0" eb="2">
      <t>ヒヨシ</t>
    </rPh>
    <rPh sb="2" eb="3">
      <t>チョウ</t>
    </rPh>
    <rPh sb="6" eb="8">
      <t>チョウメ</t>
    </rPh>
    <rPh sb="9" eb="10">
      <t>ヤマ</t>
    </rPh>
    <rPh sb="11" eb="12">
      <t>テ</t>
    </rPh>
    <rPh sb="15" eb="17">
      <t>チョウメ</t>
    </rPh>
    <rPh sb="18" eb="20">
      <t>ヒガシヤマ</t>
    </rPh>
    <rPh sb="23" eb="25">
      <t>チョウメ</t>
    </rPh>
    <phoneticPr fontId="1"/>
  </si>
  <si>
    <t>本通１～４丁目　鍛治１・２丁目　中道１・２丁目</t>
    <rPh sb="0" eb="2">
      <t>ホンドオリ</t>
    </rPh>
    <rPh sb="5" eb="7">
      <t>チョウメ</t>
    </rPh>
    <rPh sb="8" eb="10">
      <t>カジ</t>
    </rPh>
    <rPh sb="13" eb="15">
      <t>チョウメ</t>
    </rPh>
    <rPh sb="16" eb="18">
      <t>ナカミチ</t>
    </rPh>
    <rPh sb="21" eb="23">
      <t>チョウメ</t>
    </rPh>
    <phoneticPr fontId="1"/>
  </si>
  <si>
    <t>富岡町１～３丁目　昭和１～４丁目　亀田本町</t>
    <rPh sb="0" eb="2">
      <t>トミオカ</t>
    </rPh>
    <rPh sb="2" eb="3">
      <t>チョウ</t>
    </rPh>
    <rPh sb="6" eb="8">
      <t>チョウメ</t>
    </rPh>
    <rPh sb="9" eb="11">
      <t>ショウワ</t>
    </rPh>
    <rPh sb="14" eb="16">
      <t>チョウメ</t>
    </rPh>
    <rPh sb="17" eb="21">
      <t>カメダホンチョウ</t>
    </rPh>
    <phoneticPr fontId="1"/>
  </si>
  <si>
    <t>株式会社青いぽすと</t>
    <rPh sb="0" eb="4">
      <t>カブシキガイシャ</t>
    </rPh>
    <rPh sb="4" eb="5">
      <t>アオ</t>
    </rPh>
    <phoneticPr fontId="1"/>
  </si>
  <si>
    <t>東山町</t>
    <rPh sb="0" eb="2">
      <t>ヒガシヤマ</t>
    </rPh>
    <rPh sb="2" eb="3">
      <t>チョウ</t>
    </rPh>
    <phoneticPr fontId="1"/>
  </si>
  <si>
    <t>国道278号線沿い・空港側</t>
    <rPh sb="0" eb="2">
      <t>コクドウ</t>
    </rPh>
    <rPh sb="5" eb="7">
      <t>ゴウセン</t>
    </rPh>
    <rPh sb="7" eb="8">
      <t>ゾ</t>
    </rPh>
    <rPh sb="10" eb="12">
      <t>クウコウ</t>
    </rPh>
    <rPh sb="12" eb="13">
      <t>ガワ</t>
    </rPh>
    <phoneticPr fontId="1"/>
  </si>
  <si>
    <t>サイズ</t>
    <phoneticPr fontId="1"/>
  </si>
  <si>
    <t>配布数</t>
    <rPh sb="0" eb="3">
      <t>ハイフスウ</t>
    </rPh>
    <phoneticPr fontId="1"/>
  </si>
  <si>
    <t>枚</t>
    <rPh sb="0" eb="1">
      <t>マイ</t>
    </rPh>
    <phoneticPr fontId="1"/>
  </si>
  <si>
    <t>備考</t>
    <rPh sb="0" eb="2">
      <t>ビコウ</t>
    </rPh>
    <phoneticPr fontId="1"/>
  </si>
  <si>
    <t>担当</t>
    <rPh sb="0" eb="2">
      <t>タントウ</t>
    </rPh>
    <phoneticPr fontId="1"/>
  </si>
  <si>
    <t>　</t>
  </si>
  <si>
    <t>函館ベルコ会館付近</t>
    <phoneticPr fontId="1"/>
  </si>
  <si>
    <t>市内（ア）</t>
    <phoneticPr fontId="1"/>
  </si>
  <si>
    <t>14④</t>
    <phoneticPr fontId="1"/>
  </si>
  <si>
    <t>神山小学校付近</t>
    <rPh sb="0" eb="7">
      <t>カミヤマショウガッコウフキン</t>
    </rPh>
    <phoneticPr fontId="1"/>
  </si>
  <si>
    <t>志海苔漁港付近</t>
    <rPh sb="0" eb="3">
      <t>シノリ</t>
    </rPh>
    <rPh sb="3" eb="7">
      <t>ギョコウフキン</t>
    </rPh>
    <phoneticPr fontId="1"/>
  </si>
  <si>
    <t>亀田北病院付近</t>
    <rPh sb="0" eb="2">
      <t>カメダ</t>
    </rPh>
    <rPh sb="2" eb="3">
      <t>キタ</t>
    </rPh>
    <rPh sb="3" eb="5">
      <t>ビョウイン</t>
    </rPh>
    <rPh sb="5" eb="7">
      <t>フキン</t>
    </rPh>
    <phoneticPr fontId="1"/>
  </si>
  <si>
    <t>浅野町　北浜町　追分町　港町　亀田港町</t>
    <rPh sb="0" eb="2">
      <t>アサノ</t>
    </rPh>
    <rPh sb="2" eb="3">
      <t>チョウ</t>
    </rPh>
    <rPh sb="4" eb="7">
      <t>キタハマチョウ</t>
    </rPh>
    <rPh sb="8" eb="11">
      <t>オイワケチョウ</t>
    </rPh>
    <rPh sb="12" eb="14">
      <t>ミナトチョウ</t>
    </rPh>
    <rPh sb="15" eb="17">
      <t>カメダ</t>
    </rPh>
    <rPh sb="17" eb="19">
      <t>ミナトチョウ</t>
    </rPh>
    <phoneticPr fontId="1"/>
  </si>
  <si>
    <t>（ご請求先の住所等記載）</t>
    <rPh sb="2" eb="5">
      <t>セイキュウサキ</t>
    </rPh>
    <rPh sb="6" eb="8">
      <t>ジュウショ</t>
    </rPh>
    <rPh sb="8" eb="9">
      <t>ナド</t>
    </rPh>
    <rPh sb="9" eb="11">
      <t>キサイ</t>
    </rPh>
    <phoneticPr fontId="1"/>
  </si>
  <si>
    <t>配布部数</t>
    <rPh sb="0" eb="2">
      <t>ハイフ</t>
    </rPh>
    <rPh sb="2" eb="3">
      <t>ブ</t>
    </rPh>
    <rPh sb="3" eb="4">
      <t>スウ</t>
    </rPh>
    <phoneticPr fontId="1"/>
  </si>
  <si>
    <t>ポスティング可能部数一覧表</t>
    <rPh sb="8" eb="9">
      <t>ブ</t>
    </rPh>
    <phoneticPr fontId="1"/>
  </si>
  <si>
    <t>エリアごとの配布可能部数は、</t>
    <rPh sb="6" eb="8">
      <t>ハイフ</t>
    </rPh>
    <rPh sb="8" eb="10">
      <t>カノウ</t>
    </rPh>
    <rPh sb="10" eb="12">
      <t>ブスウ</t>
    </rPh>
    <phoneticPr fontId="1"/>
  </si>
  <si>
    <t>他・市内</t>
    <rPh sb="0" eb="1">
      <t>ホカ</t>
    </rPh>
    <rPh sb="2" eb="4">
      <t>シナイ</t>
    </rPh>
    <phoneticPr fontId="1"/>
  </si>
  <si>
    <t>桔梗・陣川等、郊外</t>
    <rPh sb="0" eb="2">
      <t>キキョウ</t>
    </rPh>
    <rPh sb="3" eb="5">
      <t>ジンカワ</t>
    </rPh>
    <rPh sb="5" eb="6">
      <t>ナド</t>
    </rPh>
    <rPh sb="7" eb="9">
      <t>コウガイ</t>
    </rPh>
    <phoneticPr fontId="1"/>
  </si>
  <si>
    <t>函館市内の青いぽすと配布部数</t>
    <rPh sb="0" eb="4">
      <t>ハコダテシナイ</t>
    </rPh>
    <rPh sb="5" eb="6">
      <t>アオ</t>
    </rPh>
    <rPh sb="10" eb="12">
      <t>ハイフ</t>
    </rPh>
    <rPh sb="12" eb="14">
      <t>ブスウ</t>
    </rPh>
    <phoneticPr fontId="1"/>
  </si>
  <si>
    <t>北斗市・七飯町の配布可能部数合計</t>
    <rPh sb="0" eb="2">
      <t>ホクト</t>
    </rPh>
    <rPh sb="2" eb="3">
      <t>シ</t>
    </rPh>
    <rPh sb="4" eb="6">
      <t>ナナエ</t>
    </rPh>
    <rPh sb="6" eb="7">
      <t>チョウ</t>
    </rPh>
    <rPh sb="8" eb="10">
      <t>ハイフ</t>
    </rPh>
    <rPh sb="10" eb="12">
      <t>カノウ</t>
    </rPh>
    <rPh sb="12" eb="14">
      <t>ブスウ</t>
    </rPh>
    <rPh sb="14" eb="16">
      <t>ゴウケイ</t>
    </rPh>
    <phoneticPr fontId="1"/>
  </si>
  <si>
    <t>入舟町</t>
    <rPh sb="0" eb="2">
      <t>イリフネ</t>
    </rPh>
    <rPh sb="2" eb="3">
      <t>チョウ</t>
    </rPh>
    <phoneticPr fontId="1"/>
  </si>
  <si>
    <t>1～22</t>
    <phoneticPr fontId="1"/>
  </si>
  <si>
    <t>弁天町</t>
    <rPh sb="0" eb="3">
      <t>ベンテンチョウ</t>
    </rPh>
    <phoneticPr fontId="1"/>
  </si>
  <si>
    <t>弥生町</t>
    <rPh sb="0" eb="2">
      <t>ヤヨイ</t>
    </rPh>
    <rPh sb="2" eb="3">
      <t>チョウ</t>
    </rPh>
    <phoneticPr fontId="1"/>
  </si>
  <si>
    <t>弥生町　</t>
    <rPh sb="0" eb="2">
      <t>ヤヨイ</t>
    </rPh>
    <rPh sb="2" eb="3">
      <t>チョウ</t>
    </rPh>
    <phoneticPr fontId="1"/>
  </si>
  <si>
    <t>船見町　</t>
    <rPh sb="0" eb="2">
      <t>フナミ</t>
    </rPh>
    <rPh sb="2" eb="3">
      <t>チョウ</t>
    </rPh>
    <phoneticPr fontId="1"/>
  </si>
  <si>
    <t>船見町</t>
    <rPh sb="0" eb="2">
      <t>フナミ</t>
    </rPh>
    <rPh sb="2" eb="3">
      <t>チョウ</t>
    </rPh>
    <phoneticPr fontId="1"/>
  </si>
  <si>
    <t>大町</t>
    <rPh sb="0" eb="2">
      <t>オオマチ</t>
    </rPh>
    <phoneticPr fontId="1"/>
  </si>
  <si>
    <t>末広町</t>
    <rPh sb="0" eb="3">
      <t>スエヒロチョウ</t>
    </rPh>
    <phoneticPr fontId="1"/>
  </si>
  <si>
    <t>豊川町</t>
    <phoneticPr fontId="1"/>
  </si>
  <si>
    <t>元町</t>
    <rPh sb="0" eb="1">
      <t>モト</t>
    </rPh>
    <rPh sb="1" eb="2">
      <t>マチ</t>
    </rPh>
    <phoneticPr fontId="1"/>
  </si>
  <si>
    <t>青柳町</t>
    <rPh sb="0" eb="2">
      <t>アオヤギ</t>
    </rPh>
    <rPh sb="2" eb="3">
      <t>チョウ</t>
    </rPh>
    <phoneticPr fontId="1"/>
  </si>
  <si>
    <t>18～21</t>
    <phoneticPr fontId="1"/>
  </si>
  <si>
    <t>30～40</t>
    <phoneticPr fontId="1"/>
  </si>
  <si>
    <t>谷地頭町</t>
    <rPh sb="0" eb="3">
      <t>ヤチガシラ</t>
    </rPh>
    <rPh sb="3" eb="4">
      <t>チョウ</t>
    </rPh>
    <phoneticPr fontId="1"/>
  </si>
  <si>
    <t>住吉町</t>
    <rPh sb="0" eb="3">
      <t>スミヨシチョウ</t>
    </rPh>
    <phoneticPr fontId="1"/>
  </si>
  <si>
    <t>4～16</t>
    <phoneticPr fontId="1"/>
  </si>
  <si>
    <t>宝来町</t>
    <rPh sb="0" eb="2">
      <t>ホウライ</t>
    </rPh>
    <rPh sb="2" eb="3">
      <t>チョウ</t>
    </rPh>
    <phoneticPr fontId="1"/>
  </si>
  <si>
    <t>1～16</t>
    <phoneticPr fontId="1"/>
  </si>
  <si>
    <t>17～34</t>
    <phoneticPr fontId="1"/>
  </si>
  <si>
    <t>東川町</t>
    <rPh sb="0" eb="3">
      <t>ヒガシカワチョウ</t>
    </rPh>
    <phoneticPr fontId="1"/>
  </si>
  <si>
    <t>栄町</t>
    <rPh sb="0" eb="1">
      <t>サカエ</t>
    </rPh>
    <rPh sb="1" eb="2">
      <t>チョウ</t>
    </rPh>
    <phoneticPr fontId="1"/>
  </si>
  <si>
    <t>東川町</t>
    <phoneticPr fontId="1"/>
  </si>
  <si>
    <t>大手町</t>
    <rPh sb="0" eb="3">
      <t>オオテマチ</t>
    </rPh>
    <phoneticPr fontId="1"/>
  </si>
  <si>
    <t>若松町</t>
    <rPh sb="0" eb="2">
      <t>ワカマツ</t>
    </rPh>
    <rPh sb="2" eb="3">
      <t>チョウ</t>
    </rPh>
    <phoneticPr fontId="1"/>
  </si>
  <si>
    <t>7～15</t>
    <phoneticPr fontId="1"/>
  </si>
  <si>
    <t>東雲町</t>
    <rPh sb="0" eb="2">
      <t>シノノメ</t>
    </rPh>
    <rPh sb="2" eb="3">
      <t>チョウ</t>
    </rPh>
    <phoneticPr fontId="1"/>
  </si>
  <si>
    <t>旭町</t>
    <rPh sb="0" eb="2">
      <t>アサヒマチ</t>
    </rPh>
    <phoneticPr fontId="1"/>
  </si>
  <si>
    <t>11,12</t>
    <phoneticPr fontId="1"/>
  </si>
  <si>
    <t>大森町</t>
    <rPh sb="0" eb="3">
      <t>オオモリチョウ</t>
    </rPh>
    <phoneticPr fontId="1"/>
  </si>
  <si>
    <t>3～6</t>
    <phoneticPr fontId="1"/>
  </si>
  <si>
    <t>1～10</t>
    <phoneticPr fontId="1"/>
  </si>
  <si>
    <t>7～16,19～22</t>
    <phoneticPr fontId="1"/>
  </si>
  <si>
    <t>千歳町</t>
    <rPh sb="0" eb="2">
      <t>チトセ</t>
    </rPh>
    <rPh sb="2" eb="3">
      <t>チョウ</t>
    </rPh>
    <phoneticPr fontId="1"/>
  </si>
  <si>
    <t>1～3</t>
    <phoneticPr fontId="1"/>
  </si>
  <si>
    <t>松風町</t>
    <rPh sb="0" eb="3">
      <t>マツカゼチョウ</t>
    </rPh>
    <phoneticPr fontId="1"/>
  </si>
  <si>
    <t>1～20</t>
    <phoneticPr fontId="1"/>
  </si>
  <si>
    <t>1～6,16～25</t>
    <phoneticPr fontId="1"/>
  </si>
  <si>
    <t>東雲町</t>
    <phoneticPr fontId="1"/>
  </si>
  <si>
    <t>6,14～16</t>
    <phoneticPr fontId="1"/>
  </si>
  <si>
    <t>26～40　</t>
    <phoneticPr fontId="1"/>
  </si>
  <si>
    <t>海岸町</t>
    <rPh sb="0" eb="2">
      <t>カイガン</t>
    </rPh>
    <rPh sb="2" eb="3">
      <t>チョウ</t>
    </rPh>
    <phoneticPr fontId="1"/>
  </si>
  <si>
    <t>4～25</t>
    <phoneticPr fontId="1"/>
  </si>
  <si>
    <t>新川町</t>
    <rPh sb="0" eb="2">
      <t>シンカワ</t>
    </rPh>
    <rPh sb="2" eb="3">
      <t>チョウ</t>
    </rPh>
    <phoneticPr fontId="1"/>
  </si>
  <si>
    <t>2～8,15～20</t>
    <phoneticPr fontId="1"/>
  </si>
  <si>
    <t>上新川町</t>
    <rPh sb="0" eb="3">
      <t>カミシンカワ</t>
    </rPh>
    <rPh sb="3" eb="4">
      <t>チョウ</t>
    </rPh>
    <phoneticPr fontId="1"/>
  </si>
  <si>
    <t>19～22</t>
    <phoneticPr fontId="1"/>
  </si>
  <si>
    <t>大縄町</t>
    <rPh sb="0" eb="2">
      <t>オオナワ</t>
    </rPh>
    <rPh sb="2" eb="3">
      <t>チョウ</t>
    </rPh>
    <phoneticPr fontId="1"/>
  </si>
  <si>
    <t>大縄町</t>
    <rPh sb="0" eb="3">
      <t>オオナワチョウ</t>
    </rPh>
    <phoneticPr fontId="1"/>
  </si>
  <si>
    <t>28～35</t>
    <phoneticPr fontId="1"/>
  </si>
  <si>
    <t>1～18</t>
    <phoneticPr fontId="1"/>
  </si>
  <si>
    <t>大縄町　</t>
    <rPh sb="0" eb="3">
      <t>オオナワチョウ</t>
    </rPh>
    <phoneticPr fontId="1"/>
  </si>
  <si>
    <t>2～9,18～21</t>
    <phoneticPr fontId="1"/>
  </si>
  <si>
    <t>松川町</t>
    <rPh sb="0" eb="2">
      <t>マツカワ</t>
    </rPh>
    <rPh sb="2" eb="3">
      <t>チョウ</t>
    </rPh>
    <phoneticPr fontId="1"/>
  </si>
  <si>
    <t>1～5,17～24</t>
    <phoneticPr fontId="1"/>
  </si>
  <si>
    <t>万代町</t>
    <rPh sb="0" eb="3">
      <t>マンダイチョウ</t>
    </rPh>
    <phoneticPr fontId="1"/>
  </si>
  <si>
    <t>7～15,19～22</t>
    <phoneticPr fontId="1"/>
  </si>
  <si>
    <t>大川町</t>
    <rPh sb="0" eb="2">
      <t>オオカワ</t>
    </rPh>
    <rPh sb="2" eb="3">
      <t>チョウ</t>
    </rPh>
    <phoneticPr fontId="1"/>
  </si>
  <si>
    <t>2～8,14,15</t>
    <phoneticPr fontId="1"/>
  </si>
  <si>
    <t>田家町</t>
    <rPh sb="0" eb="2">
      <t>タヤ</t>
    </rPh>
    <rPh sb="2" eb="3">
      <t>チョウ</t>
    </rPh>
    <phoneticPr fontId="1"/>
  </si>
  <si>
    <t>16～20</t>
    <phoneticPr fontId="1"/>
  </si>
  <si>
    <t>6～12</t>
    <phoneticPr fontId="1"/>
  </si>
  <si>
    <t>白鳥町</t>
    <rPh sb="0" eb="3">
      <t>シラトリチョウ</t>
    </rPh>
    <phoneticPr fontId="1"/>
  </si>
  <si>
    <t>宮前町</t>
    <rPh sb="0" eb="2">
      <t>ミヤマエ</t>
    </rPh>
    <rPh sb="2" eb="3">
      <t>チョウ</t>
    </rPh>
    <phoneticPr fontId="1"/>
  </si>
  <si>
    <t>八幡町</t>
    <rPh sb="0" eb="3">
      <t>ハチマンチョウ</t>
    </rPh>
    <phoneticPr fontId="1"/>
  </si>
  <si>
    <t>1（1～15,18～26）</t>
    <phoneticPr fontId="1"/>
  </si>
  <si>
    <t>7～21</t>
    <phoneticPr fontId="1"/>
  </si>
  <si>
    <t>2～7,12～14</t>
    <phoneticPr fontId="1"/>
  </si>
  <si>
    <t>亀田町</t>
    <rPh sb="0" eb="3">
      <t>カメダチョウ</t>
    </rPh>
    <phoneticPr fontId="1"/>
  </si>
  <si>
    <t>8～22</t>
    <phoneticPr fontId="1"/>
  </si>
  <si>
    <t>1～7</t>
    <phoneticPr fontId="1"/>
  </si>
  <si>
    <t>吉川町</t>
    <rPh sb="0" eb="3">
      <t>ヨシカワチョウ</t>
    </rPh>
    <phoneticPr fontId="1"/>
  </si>
  <si>
    <t>1～8</t>
    <phoneticPr fontId="1"/>
  </si>
  <si>
    <t>浅野町</t>
    <rPh sb="0" eb="2">
      <t>アサノ</t>
    </rPh>
    <rPh sb="2" eb="3">
      <t>チョウ</t>
    </rPh>
    <phoneticPr fontId="1"/>
  </si>
  <si>
    <t>北浜町</t>
    <rPh sb="0" eb="3">
      <t>キタハマチョウ</t>
    </rPh>
    <phoneticPr fontId="1"/>
  </si>
  <si>
    <t>追分町</t>
    <rPh sb="0" eb="3">
      <t>オイワケチョウ</t>
    </rPh>
    <phoneticPr fontId="1"/>
  </si>
  <si>
    <t>1～9</t>
    <phoneticPr fontId="1"/>
  </si>
  <si>
    <t>亀田港町</t>
    <rPh sb="0" eb="2">
      <t>カメダ</t>
    </rPh>
    <rPh sb="2" eb="4">
      <t>ミナトチョウ</t>
    </rPh>
    <phoneticPr fontId="1"/>
  </si>
  <si>
    <t>港1丁目</t>
    <rPh sb="0" eb="1">
      <t>ミナト</t>
    </rPh>
    <rPh sb="2" eb="4">
      <t>チョウメ</t>
    </rPh>
    <phoneticPr fontId="1"/>
  </si>
  <si>
    <t>1～14</t>
    <phoneticPr fontId="1"/>
  </si>
  <si>
    <t>港2丁目</t>
    <phoneticPr fontId="1"/>
  </si>
  <si>
    <t>港3丁目</t>
    <rPh sb="0" eb="1">
      <t>ミナト</t>
    </rPh>
    <rPh sb="2" eb="4">
      <t>チョウメ</t>
    </rPh>
    <phoneticPr fontId="1"/>
  </si>
  <si>
    <t>中島町</t>
    <rPh sb="0" eb="3">
      <t>ナカジマチョウ</t>
    </rPh>
    <phoneticPr fontId="1"/>
  </si>
  <si>
    <t>千代台町</t>
    <rPh sb="0" eb="3">
      <t>チヨガダイ</t>
    </rPh>
    <rPh sb="3" eb="4">
      <t>チョウ</t>
    </rPh>
    <phoneticPr fontId="1"/>
  </si>
  <si>
    <t>千代台町</t>
    <rPh sb="0" eb="4">
      <t>チヨガダイチョウ</t>
    </rPh>
    <phoneticPr fontId="1"/>
  </si>
  <si>
    <t>堀川町</t>
    <rPh sb="0" eb="3">
      <t>ホリカワチョウ</t>
    </rPh>
    <phoneticPr fontId="1"/>
  </si>
  <si>
    <t>7,12～18</t>
    <phoneticPr fontId="1"/>
  </si>
  <si>
    <t>22～28</t>
    <phoneticPr fontId="1"/>
  </si>
  <si>
    <t>高盛町</t>
    <rPh sb="0" eb="3">
      <t>タカモリチョウ</t>
    </rPh>
    <phoneticPr fontId="1"/>
  </si>
  <si>
    <t>2～9,17～23</t>
    <phoneticPr fontId="1"/>
  </si>
  <si>
    <t>1,10,11,14,15</t>
    <phoneticPr fontId="1"/>
  </si>
  <si>
    <t>宇賀浦町</t>
    <rPh sb="0" eb="2">
      <t>ウガ</t>
    </rPh>
    <rPh sb="2" eb="4">
      <t>ウラチョウ</t>
    </rPh>
    <phoneticPr fontId="1"/>
  </si>
  <si>
    <t>11～20</t>
    <phoneticPr fontId="1"/>
  </si>
  <si>
    <t>日乃出町</t>
    <rPh sb="0" eb="4">
      <t>ヒノデチョウ</t>
    </rPh>
    <phoneticPr fontId="1"/>
  </si>
  <si>
    <t>1～17</t>
    <phoneticPr fontId="1"/>
  </si>
  <si>
    <t>18～29</t>
    <phoneticPr fontId="1"/>
  </si>
  <si>
    <t>的場町</t>
    <rPh sb="0" eb="3">
      <t>マトバチョウ</t>
    </rPh>
    <phoneticPr fontId="1"/>
  </si>
  <si>
    <t>10～12,17～26</t>
    <phoneticPr fontId="1"/>
  </si>
  <si>
    <t>時任町</t>
    <rPh sb="0" eb="3">
      <t>トキトウチョウ</t>
    </rPh>
    <phoneticPr fontId="1"/>
  </si>
  <si>
    <t>13～16</t>
    <phoneticPr fontId="1"/>
  </si>
  <si>
    <t>30～34</t>
    <phoneticPr fontId="1"/>
  </si>
  <si>
    <t>杉並町</t>
    <rPh sb="0" eb="3">
      <t>スギナミチョウ</t>
    </rPh>
    <phoneticPr fontId="1"/>
  </si>
  <si>
    <t>6～22</t>
    <phoneticPr fontId="1"/>
  </si>
  <si>
    <t>本町</t>
    <rPh sb="0" eb="2">
      <t>ホンチョウ</t>
    </rPh>
    <phoneticPr fontId="1"/>
  </si>
  <si>
    <t>1～11</t>
    <phoneticPr fontId="1"/>
  </si>
  <si>
    <t>梁川町</t>
    <rPh sb="0" eb="3">
      <t>ヤナガワチョウ</t>
    </rPh>
    <phoneticPr fontId="1"/>
  </si>
  <si>
    <t>29～36</t>
    <phoneticPr fontId="1"/>
  </si>
  <si>
    <t>12～28</t>
    <phoneticPr fontId="1"/>
  </si>
  <si>
    <t>五稜郭町</t>
    <rPh sb="0" eb="3">
      <t>ゴリョウカク</t>
    </rPh>
    <rPh sb="3" eb="4">
      <t>チョウ</t>
    </rPh>
    <phoneticPr fontId="1"/>
  </si>
  <si>
    <t>9～26</t>
    <phoneticPr fontId="1"/>
  </si>
  <si>
    <t>22～27</t>
    <phoneticPr fontId="1"/>
  </si>
  <si>
    <t>柳町</t>
    <rPh sb="0" eb="2">
      <t>ヤナギマチ</t>
    </rPh>
    <phoneticPr fontId="1"/>
  </si>
  <si>
    <t>39～42</t>
    <phoneticPr fontId="1"/>
  </si>
  <si>
    <t>川原町</t>
    <rPh sb="0" eb="3">
      <t>カワハラチョウ</t>
    </rPh>
    <phoneticPr fontId="1"/>
  </si>
  <si>
    <t>松陰町</t>
    <rPh sb="0" eb="3">
      <t>マツカゲチョウ</t>
    </rPh>
    <phoneticPr fontId="1"/>
  </si>
  <si>
    <t>25～27</t>
    <phoneticPr fontId="1"/>
  </si>
  <si>
    <t>2～9,18～20</t>
    <phoneticPr fontId="1"/>
  </si>
  <si>
    <t>1,10～13</t>
    <phoneticPr fontId="1"/>
  </si>
  <si>
    <t>14～17</t>
    <phoneticPr fontId="1"/>
  </si>
  <si>
    <t>人見町</t>
    <rPh sb="0" eb="3">
      <t>ヒトミチョウ</t>
    </rPh>
    <phoneticPr fontId="1"/>
  </si>
  <si>
    <t>5～9</t>
    <phoneticPr fontId="1"/>
  </si>
  <si>
    <t>17～25</t>
    <phoneticPr fontId="1"/>
  </si>
  <si>
    <t>乃木町</t>
    <rPh sb="0" eb="2">
      <t>ノギ</t>
    </rPh>
    <rPh sb="2" eb="3">
      <t>チョウ</t>
    </rPh>
    <phoneticPr fontId="1"/>
  </si>
  <si>
    <t>柏木町</t>
    <rPh sb="0" eb="3">
      <t>カシワギチョウ</t>
    </rPh>
    <phoneticPr fontId="1"/>
  </si>
  <si>
    <t>16～25</t>
    <phoneticPr fontId="1"/>
  </si>
  <si>
    <t>金堀町</t>
    <rPh sb="0" eb="3">
      <t>カナホリチョウ</t>
    </rPh>
    <phoneticPr fontId="1"/>
  </si>
  <si>
    <t>1～5</t>
    <phoneticPr fontId="1"/>
  </si>
  <si>
    <t>11～14</t>
    <phoneticPr fontId="1"/>
  </si>
  <si>
    <t>深堀町</t>
    <rPh sb="0" eb="3">
      <t>フカボリチョウ</t>
    </rPh>
    <phoneticPr fontId="1"/>
  </si>
  <si>
    <t>4～9,18,19</t>
    <phoneticPr fontId="1"/>
  </si>
  <si>
    <t>駒場町</t>
    <rPh sb="0" eb="3">
      <t>コマバチョウ</t>
    </rPh>
    <phoneticPr fontId="1"/>
  </si>
  <si>
    <t>1～12</t>
    <phoneticPr fontId="1"/>
  </si>
  <si>
    <t>広野町</t>
    <rPh sb="0" eb="3">
      <t>ヒロノチョウ</t>
    </rPh>
    <phoneticPr fontId="1"/>
  </si>
  <si>
    <t>1～6</t>
    <phoneticPr fontId="1"/>
  </si>
  <si>
    <t>湯浜町</t>
    <rPh sb="0" eb="2">
      <t>ユノハマ</t>
    </rPh>
    <rPh sb="2" eb="3">
      <t>チョウ</t>
    </rPh>
    <phoneticPr fontId="1"/>
  </si>
  <si>
    <t>湯浜町</t>
    <rPh sb="0" eb="3">
      <t>ユノハマチョウ</t>
    </rPh>
    <phoneticPr fontId="1"/>
  </si>
  <si>
    <t>3～8</t>
    <phoneticPr fontId="1"/>
  </si>
  <si>
    <t>14～16</t>
    <phoneticPr fontId="1"/>
  </si>
  <si>
    <t>25～35</t>
    <phoneticPr fontId="1"/>
  </si>
  <si>
    <t>23～32</t>
    <phoneticPr fontId="1"/>
  </si>
  <si>
    <t>33～47</t>
    <phoneticPr fontId="1"/>
  </si>
  <si>
    <t>花園町</t>
    <rPh sb="0" eb="3">
      <t>ハナゾノチョウ</t>
    </rPh>
    <phoneticPr fontId="1"/>
  </si>
  <si>
    <t>1～13</t>
    <phoneticPr fontId="1"/>
  </si>
  <si>
    <t>35～42</t>
    <phoneticPr fontId="1"/>
  </si>
  <si>
    <t>29～37</t>
    <phoneticPr fontId="1"/>
  </si>
  <si>
    <t>上野町</t>
    <rPh sb="0" eb="3">
      <t>ウエノチョウ</t>
    </rPh>
    <phoneticPr fontId="1"/>
  </si>
  <si>
    <t>13～29</t>
    <phoneticPr fontId="1"/>
  </si>
  <si>
    <t>35～38</t>
    <phoneticPr fontId="1"/>
  </si>
  <si>
    <t>14～28</t>
    <phoneticPr fontId="1"/>
  </si>
  <si>
    <t>榎本町</t>
    <rPh sb="0" eb="2">
      <t>エノモト</t>
    </rPh>
    <rPh sb="2" eb="3">
      <t>チョウ</t>
    </rPh>
    <phoneticPr fontId="1"/>
  </si>
  <si>
    <t>27～35</t>
    <phoneticPr fontId="1"/>
  </si>
  <si>
    <t>滝沢町</t>
    <rPh sb="0" eb="2">
      <t>タキザワ</t>
    </rPh>
    <rPh sb="2" eb="3">
      <t>チョウ</t>
    </rPh>
    <phoneticPr fontId="1"/>
  </si>
  <si>
    <t>15（21～42）</t>
    <phoneticPr fontId="1"/>
  </si>
  <si>
    <t>見晴町</t>
    <rPh sb="0" eb="2">
      <t>ミハラシ</t>
    </rPh>
    <rPh sb="2" eb="3">
      <t>チョウ</t>
    </rPh>
    <phoneticPr fontId="1"/>
  </si>
  <si>
    <t>高丘町</t>
    <rPh sb="0" eb="3">
      <t>タカオカチョウ</t>
    </rPh>
    <phoneticPr fontId="1"/>
  </si>
  <si>
    <t>1～4,11,14～27</t>
    <phoneticPr fontId="1"/>
  </si>
  <si>
    <t>5～10</t>
    <phoneticPr fontId="1"/>
  </si>
  <si>
    <t>1～27</t>
    <phoneticPr fontId="1"/>
  </si>
  <si>
    <t>1～25</t>
    <phoneticPr fontId="1"/>
  </si>
  <si>
    <t>旭岡町</t>
    <rPh sb="0" eb="3">
      <t>アサヒオカチョウ</t>
    </rPh>
    <phoneticPr fontId="1"/>
  </si>
  <si>
    <t>7～12</t>
    <phoneticPr fontId="1"/>
  </si>
  <si>
    <t>11～15</t>
    <phoneticPr fontId="1"/>
  </si>
  <si>
    <t>13～27</t>
    <phoneticPr fontId="1"/>
  </si>
  <si>
    <t>28～38</t>
    <phoneticPr fontId="1"/>
  </si>
  <si>
    <t>17～26</t>
    <phoneticPr fontId="1"/>
  </si>
  <si>
    <t>山の手2丁目</t>
    <rPh sb="0" eb="1">
      <t>ヤマ</t>
    </rPh>
    <rPh sb="2" eb="3">
      <t>テ</t>
    </rPh>
    <rPh sb="4" eb="6">
      <t>チョウメ</t>
    </rPh>
    <phoneticPr fontId="1"/>
  </si>
  <si>
    <t>64～67</t>
    <phoneticPr fontId="1"/>
  </si>
  <si>
    <t>30～36</t>
    <phoneticPr fontId="1"/>
  </si>
  <si>
    <t>10～26</t>
    <phoneticPr fontId="1"/>
  </si>
  <si>
    <t>11～16</t>
    <phoneticPr fontId="1"/>
  </si>
  <si>
    <t>25～37</t>
    <phoneticPr fontId="1"/>
  </si>
  <si>
    <t>12～24</t>
    <phoneticPr fontId="1"/>
  </si>
  <si>
    <t>38～52</t>
    <phoneticPr fontId="1"/>
  </si>
  <si>
    <t>53～56</t>
    <phoneticPr fontId="1"/>
  </si>
  <si>
    <t>39～56</t>
    <phoneticPr fontId="1"/>
  </si>
  <si>
    <t>2,3,7～13</t>
    <phoneticPr fontId="1"/>
  </si>
  <si>
    <t>1～4,13～21</t>
    <phoneticPr fontId="1"/>
  </si>
  <si>
    <t>18～34</t>
    <phoneticPr fontId="1"/>
  </si>
  <si>
    <t>36～51</t>
    <phoneticPr fontId="1"/>
  </si>
  <si>
    <t>27～38</t>
    <phoneticPr fontId="1"/>
  </si>
  <si>
    <t>9～16</t>
    <phoneticPr fontId="1"/>
  </si>
  <si>
    <t>17～24</t>
    <phoneticPr fontId="1"/>
  </si>
  <si>
    <t>23～27</t>
    <phoneticPr fontId="1"/>
  </si>
  <si>
    <t>1～30</t>
    <phoneticPr fontId="1"/>
  </si>
  <si>
    <t>59～66</t>
    <phoneticPr fontId="1"/>
  </si>
  <si>
    <t>9～21</t>
    <phoneticPr fontId="1"/>
  </si>
  <si>
    <t>26～38</t>
    <phoneticPr fontId="1"/>
  </si>
  <si>
    <t>10～22</t>
    <phoneticPr fontId="1"/>
  </si>
  <si>
    <t>18～28</t>
    <phoneticPr fontId="1"/>
  </si>
  <si>
    <t>40～45</t>
    <phoneticPr fontId="1"/>
  </si>
  <si>
    <t>1～9,11～13,15</t>
    <phoneticPr fontId="1"/>
  </si>
  <si>
    <t>10,14,16～28</t>
    <phoneticPr fontId="1"/>
  </si>
  <si>
    <t>29～41</t>
    <phoneticPr fontId="1"/>
  </si>
  <si>
    <t>1～15</t>
    <phoneticPr fontId="1"/>
  </si>
  <si>
    <t>16～28</t>
    <phoneticPr fontId="1"/>
  </si>
  <si>
    <t>31～46</t>
    <phoneticPr fontId="1"/>
  </si>
  <si>
    <t>19～30</t>
    <phoneticPr fontId="1"/>
  </si>
  <si>
    <t>29～31</t>
    <phoneticPr fontId="1"/>
  </si>
  <si>
    <t>32～35</t>
    <phoneticPr fontId="1"/>
  </si>
  <si>
    <t>40～43</t>
    <phoneticPr fontId="1"/>
  </si>
  <si>
    <t>25～39</t>
    <phoneticPr fontId="1"/>
  </si>
  <si>
    <t>44～60</t>
    <phoneticPr fontId="1"/>
  </si>
  <si>
    <t>1～24</t>
    <phoneticPr fontId="1"/>
  </si>
  <si>
    <t>亀田本町</t>
    <rPh sb="0" eb="4">
      <t>カメダホンチョウ</t>
    </rPh>
    <phoneticPr fontId="1"/>
  </si>
  <si>
    <t>51～63</t>
    <phoneticPr fontId="1"/>
  </si>
  <si>
    <t>1～19</t>
    <phoneticPr fontId="1"/>
  </si>
  <si>
    <t>26～50</t>
    <phoneticPr fontId="1"/>
  </si>
  <si>
    <t>9～23</t>
    <phoneticPr fontId="1"/>
  </si>
  <si>
    <t>1～6,15</t>
    <phoneticPr fontId="1"/>
  </si>
  <si>
    <t>13,17～29</t>
    <phoneticPr fontId="1"/>
  </si>
  <si>
    <t>1～26</t>
    <phoneticPr fontId="1"/>
  </si>
  <si>
    <t>27～48</t>
    <phoneticPr fontId="1"/>
  </si>
  <si>
    <t>3～15,31～33</t>
    <phoneticPr fontId="1"/>
  </si>
  <si>
    <t>1,2,16～30</t>
    <phoneticPr fontId="1"/>
  </si>
  <si>
    <t>1,2,13～16,23～26</t>
    <phoneticPr fontId="1"/>
  </si>
  <si>
    <t>3～12,17～22</t>
    <phoneticPr fontId="1"/>
  </si>
  <si>
    <t>1～7,17～20</t>
    <phoneticPr fontId="1"/>
  </si>
  <si>
    <t>8～16,21～24</t>
    <phoneticPr fontId="1"/>
  </si>
  <si>
    <t>19～25</t>
    <phoneticPr fontId="1"/>
  </si>
  <si>
    <t>2,3,7～13,18</t>
    <phoneticPr fontId="1"/>
  </si>
  <si>
    <t>12～17,22～29</t>
    <phoneticPr fontId="1"/>
  </si>
  <si>
    <t>2,6～15</t>
    <phoneticPr fontId="1"/>
  </si>
  <si>
    <t>1～8,15～17</t>
    <phoneticPr fontId="1"/>
  </si>
  <si>
    <t>9～14,22～25</t>
    <phoneticPr fontId="1"/>
  </si>
  <si>
    <t>5～12</t>
    <phoneticPr fontId="1"/>
  </si>
  <si>
    <t>1～4,13～16</t>
    <phoneticPr fontId="1"/>
  </si>
  <si>
    <t>1～3,7～13,17～20</t>
    <phoneticPr fontId="1"/>
  </si>
  <si>
    <t>1,2</t>
    <phoneticPr fontId="1"/>
  </si>
  <si>
    <t>4,5</t>
    <phoneticPr fontId="1"/>
  </si>
  <si>
    <t>17,18,23～34</t>
    <phoneticPr fontId="1"/>
  </si>
  <si>
    <t>26,27</t>
    <phoneticPr fontId="1"/>
  </si>
  <si>
    <t>1,9～14,21～27</t>
    <phoneticPr fontId="1"/>
  </si>
  <si>
    <t>1,7～9</t>
    <phoneticPr fontId="1"/>
  </si>
  <si>
    <t>2～6,21,22</t>
    <phoneticPr fontId="1"/>
  </si>
  <si>
    <t>10～17,22～26</t>
    <phoneticPr fontId="1"/>
  </si>
  <si>
    <t>6～16,31～35</t>
    <phoneticPr fontId="1"/>
  </si>
  <si>
    <t>25～30,36～47</t>
    <phoneticPr fontId="1"/>
  </si>
  <si>
    <t>1～6,16～18</t>
    <phoneticPr fontId="1"/>
  </si>
  <si>
    <t>1,9～13</t>
    <phoneticPr fontId="1"/>
  </si>
  <si>
    <t>11～13,16～21</t>
    <phoneticPr fontId="1"/>
  </si>
  <si>
    <t>1～6,22～34</t>
    <phoneticPr fontId="1"/>
  </si>
  <si>
    <t>8～11,15,21,22</t>
    <phoneticPr fontId="1"/>
  </si>
  <si>
    <t>1（16,17）,16～20</t>
    <phoneticPr fontId="1"/>
  </si>
  <si>
    <t>2,3</t>
    <phoneticPr fontId="1"/>
  </si>
  <si>
    <t>1,4～10</t>
    <phoneticPr fontId="1"/>
  </si>
  <si>
    <t>15～19,21,22</t>
    <phoneticPr fontId="1"/>
  </si>
  <si>
    <t>20,23～36</t>
    <phoneticPr fontId="1"/>
  </si>
  <si>
    <t>1～6,9,10,13～15</t>
    <phoneticPr fontId="1"/>
  </si>
  <si>
    <t>23～35,41～48</t>
    <phoneticPr fontId="1"/>
  </si>
  <si>
    <t>1,2,14～24</t>
    <phoneticPr fontId="1"/>
  </si>
  <si>
    <t>3～6,9～13,25～28</t>
    <phoneticPr fontId="1"/>
  </si>
  <si>
    <t>7,8,29～38</t>
    <phoneticPr fontId="1"/>
  </si>
  <si>
    <t>12～16,23</t>
    <phoneticPr fontId="1"/>
  </si>
  <si>
    <t>10,11,17～21,28～32</t>
    <phoneticPr fontId="1"/>
  </si>
  <si>
    <t>1～6,8～11</t>
    <phoneticPr fontId="1"/>
  </si>
  <si>
    <t>19～21,29～31</t>
    <phoneticPr fontId="1"/>
  </si>
  <si>
    <t>24～29,33～38</t>
    <phoneticPr fontId="1"/>
  </si>
  <si>
    <t>12,13,16,30～32</t>
    <phoneticPr fontId="1"/>
  </si>
  <si>
    <t>1,2,18～24</t>
    <phoneticPr fontId="1"/>
  </si>
  <si>
    <t>3～17,25</t>
    <phoneticPr fontId="1"/>
  </si>
  <si>
    <t>26～29,35</t>
    <phoneticPr fontId="1"/>
  </si>
  <si>
    <t>1～5,23</t>
    <phoneticPr fontId="1"/>
  </si>
  <si>
    <t>18,19</t>
    <phoneticPr fontId="1"/>
  </si>
  <si>
    <t>10～17,20,21</t>
    <phoneticPr fontId="1"/>
  </si>
  <si>
    <t>22,24～27</t>
    <phoneticPr fontId="1"/>
  </si>
  <si>
    <t>27～38,43,44</t>
    <phoneticPr fontId="1"/>
  </si>
  <si>
    <t>21～24,28～32</t>
    <phoneticPr fontId="1"/>
  </si>
  <si>
    <t>1,7～10</t>
    <phoneticPr fontId="1"/>
  </si>
  <si>
    <t>2～6,11,12</t>
    <phoneticPr fontId="1"/>
  </si>
  <si>
    <t>13～15,26～34</t>
    <phoneticPr fontId="1"/>
  </si>
  <si>
    <t>10～12,14～17,20</t>
    <phoneticPr fontId="1"/>
  </si>
  <si>
    <t>13,36,37,41,42</t>
    <phoneticPr fontId="1"/>
  </si>
  <si>
    <t>34,35,38～40</t>
    <phoneticPr fontId="1"/>
  </si>
  <si>
    <t>1,2,9～13</t>
    <phoneticPr fontId="1"/>
  </si>
  <si>
    <t>13～24,37</t>
    <phoneticPr fontId="1"/>
  </si>
  <si>
    <t>36,38～42</t>
    <phoneticPr fontId="1"/>
  </si>
  <si>
    <t>14～24,26,27</t>
    <phoneticPr fontId="1"/>
  </si>
  <si>
    <t>1～18,43</t>
    <phoneticPr fontId="1"/>
  </si>
  <si>
    <t>19～26,36,38,39</t>
    <phoneticPr fontId="1"/>
  </si>
  <si>
    <t>37,40～42,44～49</t>
    <phoneticPr fontId="1"/>
  </si>
  <si>
    <t>12,13,28～39</t>
    <phoneticPr fontId="1"/>
  </si>
  <si>
    <t>40～51,53</t>
    <phoneticPr fontId="1"/>
  </si>
  <si>
    <t>52,54～67</t>
    <phoneticPr fontId="1"/>
  </si>
  <si>
    <t>28～30,33</t>
    <phoneticPr fontId="1"/>
  </si>
  <si>
    <t>15～23,38～50</t>
    <phoneticPr fontId="1"/>
  </si>
  <si>
    <t>24～37,51,52</t>
    <phoneticPr fontId="1"/>
  </si>
  <si>
    <t>26～30,32～49</t>
    <phoneticPr fontId="1"/>
  </si>
  <si>
    <t>1～10,32～34,36</t>
    <phoneticPr fontId="1"/>
  </si>
  <si>
    <t>24～31,35,37～40</t>
    <phoneticPr fontId="1"/>
  </si>
  <si>
    <t>19,20,22,23,39～44</t>
    <phoneticPr fontId="1"/>
  </si>
  <si>
    <t>37,38,45～57</t>
    <phoneticPr fontId="1"/>
  </si>
  <si>
    <t>27～29,32,44～65</t>
    <phoneticPr fontId="1"/>
  </si>
  <si>
    <t>13～27,31,32</t>
    <phoneticPr fontId="1"/>
  </si>
  <si>
    <t>8,9,29～36</t>
    <phoneticPr fontId="1"/>
  </si>
  <si>
    <t>10～18,21,24～28</t>
    <phoneticPr fontId="1"/>
  </si>
  <si>
    <t>1～6,36</t>
    <phoneticPr fontId="1"/>
  </si>
  <si>
    <t>1～4,40～51</t>
    <phoneticPr fontId="1"/>
  </si>
  <si>
    <t>29～39,52～63</t>
    <phoneticPr fontId="1"/>
  </si>
  <si>
    <t>4～6,21～30</t>
    <phoneticPr fontId="1"/>
  </si>
  <si>
    <t>35,36</t>
    <phoneticPr fontId="1"/>
  </si>
  <si>
    <t>14～20,31～38</t>
    <phoneticPr fontId="1"/>
  </si>
  <si>
    <t>5～12,22～30</t>
    <phoneticPr fontId="1"/>
  </si>
  <si>
    <t>25,26,39～46</t>
    <phoneticPr fontId="1"/>
  </si>
  <si>
    <t>1～7,10,11</t>
    <phoneticPr fontId="1"/>
  </si>
  <si>
    <t>8,9,12,13,31～37</t>
    <phoneticPr fontId="1"/>
  </si>
  <si>
    <t>19,27～30,38～41</t>
    <phoneticPr fontId="1"/>
  </si>
  <si>
    <t>26,42～54</t>
    <phoneticPr fontId="1"/>
  </si>
  <si>
    <t>38,39,45～58</t>
    <phoneticPr fontId="1"/>
  </si>
  <si>
    <t>22～37,40～44</t>
    <phoneticPr fontId="1"/>
  </si>
  <si>
    <t>23～25,39～43,46,47,50</t>
    <phoneticPr fontId="1"/>
  </si>
  <si>
    <t>44,45,48,49,51～64</t>
    <phoneticPr fontId="1"/>
  </si>
  <si>
    <t>52,57,61～67</t>
    <phoneticPr fontId="1"/>
  </si>
  <si>
    <t>17,29～34,58～60</t>
    <phoneticPr fontId="1"/>
  </si>
  <si>
    <t>35～39,53～56</t>
    <phoneticPr fontId="1"/>
  </si>
  <si>
    <t>46～51,68,69</t>
    <phoneticPr fontId="1"/>
  </si>
  <si>
    <t>1～9,13</t>
    <phoneticPr fontId="1"/>
  </si>
  <si>
    <t>10～12,14～25,27</t>
    <phoneticPr fontId="1"/>
  </si>
  <si>
    <t>26,28～36</t>
    <phoneticPr fontId="1"/>
  </si>
  <si>
    <t>18～20,26,34～50,64～67</t>
    <phoneticPr fontId="1"/>
  </si>
  <si>
    <t>21～25,27～33</t>
    <phoneticPr fontId="1"/>
  </si>
  <si>
    <t>1～7,26～28</t>
    <phoneticPr fontId="1"/>
  </si>
  <si>
    <t>8～19,21</t>
    <phoneticPr fontId="1"/>
  </si>
  <si>
    <t>20,22～25,29～36</t>
    <phoneticPr fontId="1"/>
  </si>
  <si>
    <t>1～12,14～16</t>
    <phoneticPr fontId="1"/>
  </si>
  <si>
    <t>30～37,42～48</t>
    <phoneticPr fontId="1"/>
  </si>
  <si>
    <t>18～22,30(24～44),31～38</t>
    <phoneticPr fontId="1"/>
  </si>
  <si>
    <t>1～8,24,25</t>
    <phoneticPr fontId="1"/>
  </si>
  <si>
    <t>5～17,20～26</t>
    <phoneticPr fontId="1"/>
  </si>
  <si>
    <t>中島町　千代台町（一部）　堀川町　高盛町　宇賀浦町</t>
    <rPh sb="0" eb="3">
      <t>ナカジマチョウ</t>
    </rPh>
    <rPh sb="4" eb="8">
      <t>チヨガダイチョウ</t>
    </rPh>
    <rPh sb="9" eb="11">
      <t>イチブ</t>
    </rPh>
    <rPh sb="13" eb="16">
      <t>ホリカワチョウ</t>
    </rPh>
    <rPh sb="17" eb="20">
      <t>タカモリチョウ</t>
    </rPh>
    <rPh sb="21" eb="25">
      <t>ウガウラチョウ</t>
    </rPh>
    <rPh sb="22" eb="23">
      <t>ウラ</t>
    </rPh>
    <rPh sb="23" eb="24">
      <t>チョウ</t>
    </rPh>
    <phoneticPr fontId="1"/>
  </si>
  <si>
    <t>杉並町　本町　梁川町　千代台町（一部）　五稜郭町　川原町　</t>
    <rPh sb="0" eb="3">
      <t>スギナミチョウ</t>
    </rPh>
    <rPh sb="4" eb="6">
      <t>ホンチョウ</t>
    </rPh>
    <rPh sb="7" eb="10">
      <t>ヤナガワチョウ</t>
    </rPh>
    <rPh sb="11" eb="15">
      <t>チヨガダイチョウ</t>
    </rPh>
    <rPh sb="16" eb="18">
      <t>イチブ</t>
    </rPh>
    <rPh sb="20" eb="23">
      <t>ゴリョウカク</t>
    </rPh>
    <rPh sb="23" eb="24">
      <t>チョウ</t>
    </rPh>
    <rPh sb="25" eb="28">
      <t>カワハラチョウ</t>
    </rPh>
    <phoneticPr fontId="1"/>
  </si>
  <si>
    <t>松陰町　人見町　乃木町　柏木町（一部）　金堀町　柳町</t>
    <rPh sb="0" eb="3">
      <t>マツカゲチョウ</t>
    </rPh>
    <rPh sb="4" eb="6">
      <t>ヒトミ</t>
    </rPh>
    <rPh sb="6" eb="7">
      <t>チョウ</t>
    </rPh>
    <rPh sb="8" eb="10">
      <t>ノギ</t>
    </rPh>
    <rPh sb="10" eb="11">
      <t>チョウ</t>
    </rPh>
    <rPh sb="12" eb="15">
      <t>カシワギチョウ</t>
    </rPh>
    <rPh sb="16" eb="18">
      <t>イチブ</t>
    </rPh>
    <rPh sb="20" eb="23">
      <t>カナホリチョウ</t>
    </rPh>
    <rPh sb="24" eb="26">
      <t>ヤナギマチ</t>
    </rPh>
    <phoneticPr fontId="1"/>
  </si>
  <si>
    <t>柏木町（一部）　日吉町３丁目（一部）</t>
    <rPh sb="0" eb="3">
      <t>カシワギチョウ</t>
    </rPh>
    <rPh sb="4" eb="6">
      <t>イチブ</t>
    </rPh>
    <rPh sb="8" eb="10">
      <t>ヒヨシ</t>
    </rPh>
    <rPh sb="10" eb="11">
      <t>チョウ</t>
    </rPh>
    <rPh sb="12" eb="14">
      <t>チョウメ</t>
    </rPh>
    <rPh sb="15" eb="17">
      <t>イチブ</t>
    </rPh>
    <phoneticPr fontId="1"/>
  </si>
  <si>
    <t>37～53</t>
    <phoneticPr fontId="1"/>
  </si>
  <si>
    <t>青いぽすと発行時のみ配布の市内</t>
    <rPh sb="0" eb="1">
      <t>アオ</t>
    </rPh>
    <rPh sb="5" eb="8">
      <t>ハッコウジ</t>
    </rPh>
    <rPh sb="10" eb="12">
      <t>ハイフ</t>
    </rPh>
    <rPh sb="13" eb="15">
      <t>シナイ</t>
    </rPh>
    <phoneticPr fontId="1"/>
  </si>
  <si>
    <t>23～34</t>
    <phoneticPr fontId="1"/>
  </si>
  <si>
    <t>緑町</t>
    <rPh sb="0" eb="2">
      <t>ミドリマチ</t>
    </rPh>
    <phoneticPr fontId="1"/>
  </si>
  <si>
    <t>鶴野</t>
    <rPh sb="0" eb="2">
      <t>ツルノ</t>
    </rPh>
    <phoneticPr fontId="1"/>
  </si>
  <si>
    <t>陣川2丁目</t>
    <rPh sb="0" eb="1">
      <t>ジン</t>
    </rPh>
    <rPh sb="1" eb="2">
      <t>カワ</t>
    </rPh>
    <rPh sb="3" eb="5">
      <t>チョウメ</t>
    </rPh>
    <phoneticPr fontId="1"/>
  </si>
  <si>
    <t>亀田郡七飯町</t>
    <rPh sb="0" eb="3">
      <t>カメダグン</t>
    </rPh>
    <rPh sb="3" eb="5">
      <t>ナナエ</t>
    </rPh>
    <rPh sb="5" eb="6">
      <t>チョウ</t>
    </rPh>
    <phoneticPr fontId="1"/>
  </si>
  <si>
    <t>港2丁目</t>
    <rPh sb="0" eb="1">
      <t>ミナト</t>
    </rPh>
    <rPh sb="2" eb="4">
      <t>チョウメ</t>
    </rPh>
    <phoneticPr fontId="1"/>
  </si>
  <si>
    <t>8～13</t>
    <phoneticPr fontId="1"/>
  </si>
  <si>
    <t>亀田港町</t>
    <phoneticPr fontId="1"/>
  </si>
  <si>
    <t>桜町・飯田</t>
    <rPh sb="0" eb="2">
      <t>サクラマチ</t>
    </rPh>
    <rPh sb="3" eb="5">
      <t>イイダ</t>
    </rPh>
    <phoneticPr fontId="1"/>
  </si>
  <si>
    <t>鳴川</t>
    <rPh sb="0" eb="2">
      <t>ナルカワ</t>
    </rPh>
    <phoneticPr fontId="1"/>
  </si>
  <si>
    <t>上藤城</t>
    <rPh sb="0" eb="3">
      <t>カミフジシロ</t>
    </rPh>
    <phoneticPr fontId="1"/>
  </si>
  <si>
    <t>藤城</t>
    <rPh sb="0" eb="2">
      <t>フジシロ</t>
    </rPh>
    <phoneticPr fontId="1"/>
  </si>
  <si>
    <t>峠下</t>
    <rPh sb="0" eb="2">
      <t>トウゲシタ</t>
    </rPh>
    <phoneticPr fontId="1"/>
  </si>
  <si>
    <t>仁山</t>
    <rPh sb="0" eb="2">
      <t>ニヤマ</t>
    </rPh>
    <phoneticPr fontId="1"/>
  </si>
  <si>
    <t>大中山2丁目　3～32</t>
    <rPh sb="0" eb="3">
      <t>オオナカヤマ</t>
    </rPh>
    <rPh sb="4" eb="6">
      <t>チョウメ</t>
    </rPh>
    <phoneticPr fontId="1"/>
  </si>
  <si>
    <t>花園町</t>
    <rPh sb="0" eb="2">
      <t>ハナゾノ</t>
    </rPh>
    <rPh sb="2" eb="3">
      <t>チョウ</t>
    </rPh>
    <phoneticPr fontId="1"/>
  </si>
  <si>
    <t>日吉町3丁目</t>
    <rPh sb="0" eb="2">
      <t>ヒヨシ</t>
    </rPh>
    <rPh sb="2" eb="3">
      <t>チョウ</t>
    </rPh>
    <rPh sb="4" eb="6">
      <t>チョウメ</t>
    </rPh>
    <phoneticPr fontId="1"/>
  </si>
  <si>
    <t>34～42</t>
    <phoneticPr fontId="1"/>
  </si>
  <si>
    <t>大川1丁目　1～12</t>
    <rPh sb="0" eb="2">
      <t>オオカワ</t>
    </rPh>
    <rPh sb="3" eb="5">
      <t>チョウメ</t>
    </rPh>
    <phoneticPr fontId="1"/>
  </si>
  <si>
    <t>大川2丁目　1～27</t>
    <rPh sb="0" eb="2">
      <t>オオカワ</t>
    </rPh>
    <rPh sb="3" eb="5">
      <t>チョウメ</t>
    </rPh>
    <phoneticPr fontId="1"/>
  </si>
  <si>
    <t>大川3丁目　1～27</t>
    <rPh sb="0" eb="2">
      <t>オオカワ</t>
    </rPh>
    <rPh sb="3" eb="5">
      <t>チョウメ</t>
    </rPh>
    <phoneticPr fontId="1"/>
  </si>
  <si>
    <t>大川10丁目　1～11</t>
    <rPh sb="0" eb="2">
      <t>オオカワ</t>
    </rPh>
    <rPh sb="4" eb="6">
      <t>チョウメ</t>
    </rPh>
    <phoneticPr fontId="1"/>
  </si>
  <si>
    <t>大川6丁目　1～15</t>
    <rPh sb="0" eb="2">
      <t>オオカワ</t>
    </rPh>
    <rPh sb="3" eb="5">
      <t>チョウメ</t>
    </rPh>
    <phoneticPr fontId="1"/>
  </si>
  <si>
    <t>大川8丁目　6～18</t>
    <rPh sb="0" eb="2">
      <t>オオカワ</t>
    </rPh>
    <rPh sb="3" eb="5">
      <t>チョウメ</t>
    </rPh>
    <phoneticPr fontId="1"/>
  </si>
  <si>
    <t>大川9丁目　1～31</t>
    <rPh sb="0" eb="2">
      <t>オオカワ</t>
    </rPh>
    <rPh sb="3" eb="5">
      <t>チョウメ</t>
    </rPh>
    <phoneticPr fontId="1"/>
  </si>
  <si>
    <t>大中山1丁目　1～15</t>
    <rPh sb="0" eb="3">
      <t>オオナカヤマ</t>
    </rPh>
    <rPh sb="4" eb="6">
      <t>チョウメ</t>
    </rPh>
    <phoneticPr fontId="1"/>
  </si>
  <si>
    <t>7～13</t>
    <phoneticPr fontId="1"/>
  </si>
  <si>
    <t>高松町　空港団地付近</t>
    <rPh sb="0" eb="3">
      <t>タカマツチョウ</t>
    </rPh>
    <rPh sb="4" eb="6">
      <t>クウコウ</t>
    </rPh>
    <rPh sb="6" eb="8">
      <t>ダンチ</t>
    </rPh>
    <rPh sb="8" eb="10">
      <t>フキン</t>
    </rPh>
    <phoneticPr fontId="1"/>
  </si>
  <si>
    <t>北美原2丁目</t>
    <rPh sb="0" eb="3">
      <t>キタミハラ</t>
    </rPh>
    <rPh sb="4" eb="6">
      <t>チョウメ</t>
    </rPh>
    <phoneticPr fontId="1"/>
  </si>
  <si>
    <t>1～4</t>
    <phoneticPr fontId="1"/>
  </si>
  <si>
    <t>北斗市①</t>
    <rPh sb="0" eb="3">
      <t>ホクトシ</t>
    </rPh>
    <phoneticPr fontId="1"/>
  </si>
  <si>
    <t>北　斗　市　①　　　　合　計</t>
    <rPh sb="0" eb="1">
      <t>キタ</t>
    </rPh>
    <rPh sb="2" eb="3">
      <t>ト</t>
    </rPh>
    <rPh sb="4" eb="5">
      <t>シ</t>
    </rPh>
    <rPh sb="11" eb="12">
      <t>ゴウ</t>
    </rPh>
    <rPh sb="13" eb="14">
      <t>ケイ</t>
    </rPh>
    <phoneticPr fontId="1"/>
  </si>
  <si>
    <t>北　斗　市　②　　　合　計</t>
    <rPh sb="0" eb="1">
      <t>キタ</t>
    </rPh>
    <rPh sb="2" eb="3">
      <t>ト</t>
    </rPh>
    <rPh sb="4" eb="5">
      <t>シ</t>
    </rPh>
    <rPh sb="10" eb="11">
      <t>ゴウ</t>
    </rPh>
    <rPh sb="12" eb="13">
      <t>ケイ</t>
    </rPh>
    <phoneticPr fontId="1"/>
  </si>
  <si>
    <t>北斗市②</t>
    <rPh sb="0" eb="3">
      <t>ホクトシ</t>
    </rPh>
    <phoneticPr fontId="1"/>
  </si>
  <si>
    <t>亀田郡七飯町</t>
    <rPh sb="0" eb="6">
      <t>カメダグンナナエチョウ</t>
    </rPh>
    <phoneticPr fontId="1"/>
  </si>
  <si>
    <t>北斗市②　</t>
    <rPh sb="0" eb="3">
      <t>ホクトシ</t>
    </rPh>
    <phoneticPr fontId="1"/>
  </si>
  <si>
    <t>七　飯　町　　　　　合　計</t>
    <rPh sb="0" eb="1">
      <t>シチ</t>
    </rPh>
    <rPh sb="2" eb="3">
      <t>メシ</t>
    </rPh>
    <rPh sb="4" eb="5">
      <t>チョウ</t>
    </rPh>
    <rPh sb="10" eb="11">
      <t>ゴウ</t>
    </rPh>
    <rPh sb="12" eb="13">
      <t>ケイ</t>
    </rPh>
    <phoneticPr fontId="1"/>
  </si>
  <si>
    <t>フレスポ戸倉付近</t>
    <rPh sb="4" eb="6">
      <t>トクラ</t>
    </rPh>
    <rPh sb="6" eb="8">
      <t>フキン</t>
    </rPh>
    <phoneticPr fontId="1"/>
  </si>
  <si>
    <t>昭和石川線・コープさっぽろ側</t>
    <rPh sb="0" eb="2">
      <t>ショウワ</t>
    </rPh>
    <rPh sb="2" eb="4">
      <t>イシカワ</t>
    </rPh>
    <rPh sb="4" eb="5">
      <t>セン</t>
    </rPh>
    <rPh sb="13" eb="14">
      <t>ガワ</t>
    </rPh>
    <phoneticPr fontId="1"/>
  </si>
  <si>
    <t>コープさっぽろ裏</t>
    <rPh sb="7" eb="8">
      <t>ウラ</t>
    </rPh>
    <phoneticPr fontId="1"/>
  </si>
  <si>
    <t>函館伏白稲荷温泉周辺</t>
    <rPh sb="0" eb="2">
      <t>ハコダテ</t>
    </rPh>
    <rPh sb="2" eb="3">
      <t>フセ</t>
    </rPh>
    <rPh sb="3" eb="4">
      <t>シロ</t>
    </rPh>
    <rPh sb="4" eb="6">
      <t>イナリ</t>
    </rPh>
    <rPh sb="6" eb="8">
      <t>オンセン</t>
    </rPh>
    <rPh sb="8" eb="10">
      <t>シュウヘン</t>
    </rPh>
    <phoneticPr fontId="1"/>
  </si>
  <si>
    <t>亀田港町</t>
    <rPh sb="0" eb="4">
      <t>カメダミナトチョウ</t>
    </rPh>
    <phoneticPr fontId="1"/>
  </si>
  <si>
    <t>9～18</t>
    <phoneticPr fontId="1"/>
  </si>
  <si>
    <t>3,4,36～40,51</t>
    <phoneticPr fontId="1"/>
  </si>
  <si>
    <t>5～8,19～22</t>
    <phoneticPr fontId="1"/>
  </si>
  <si>
    <t>※配布部数が0になっているエリアは配布スタッフ不足の為、 配布を一時休止しております。</t>
    <phoneticPr fontId="1"/>
  </si>
  <si>
    <t>20～27,32～36</t>
    <phoneticPr fontId="1"/>
  </si>
  <si>
    <t>19,28,31</t>
    <phoneticPr fontId="1"/>
  </si>
  <si>
    <t>23①</t>
    <phoneticPr fontId="1"/>
  </si>
  <si>
    <t>23②</t>
    <phoneticPr fontId="1"/>
  </si>
  <si>
    <t>29,31</t>
    <phoneticPr fontId="1"/>
  </si>
  <si>
    <t>28,32,33</t>
    <phoneticPr fontId="1"/>
  </si>
  <si>
    <t>24①</t>
    <phoneticPr fontId="1"/>
  </si>
  <si>
    <t>24②</t>
    <phoneticPr fontId="1"/>
  </si>
  <si>
    <t>8～17</t>
    <phoneticPr fontId="1"/>
  </si>
  <si>
    <t>9③</t>
    <phoneticPr fontId="1"/>
  </si>
  <si>
    <t>49,50,52～58</t>
    <phoneticPr fontId="1"/>
  </si>
  <si>
    <t>59～63</t>
    <phoneticPr fontId="1"/>
  </si>
  <si>
    <t>瀬戸川町</t>
    <rPh sb="0" eb="4">
      <t>セトガワチョウ</t>
    </rPh>
    <phoneticPr fontId="1"/>
  </si>
  <si>
    <t>瀬戸川町　瀬戸川町公園付近</t>
    <rPh sb="0" eb="4">
      <t>セトガワチョウ</t>
    </rPh>
    <rPh sb="5" eb="9">
      <t>セトガワチョウ</t>
    </rPh>
    <rPh sb="9" eb="11">
      <t>コウエン</t>
    </rPh>
    <rPh sb="11" eb="13">
      <t>フキン</t>
    </rPh>
    <phoneticPr fontId="1"/>
  </si>
  <si>
    <t>13～15</t>
    <phoneticPr fontId="1"/>
  </si>
  <si>
    <t>東山3丁目</t>
    <rPh sb="3" eb="5">
      <t>チョウメ</t>
    </rPh>
    <phoneticPr fontId="1"/>
  </si>
  <si>
    <t>赤川1丁目</t>
    <rPh sb="0" eb="2">
      <t>アカガワ</t>
    </rPh>
    <rPh sb="3" eb="5">
      <t>チョウメ</t>
    </rPh>
    <phoneticPr fontId="1"/>
  </si>
  <si>
    <t>13（9～23）</t>
    <phoneticPr fontId="1"/>
  </si>
  <si>
    <t>5③</t>
    <phoneticPr fontId="1"/>
  </si>
  <si>
    <t>5④</t>
    <phoneticPr fontId="1"/>
  </si>
  <si>
    <t>11～35</t>
    <phoneticPr fontId="1"/>
  </si>
  <si>
    <t>14～34</t>
    <phoneticPr fontId="1"/>
  </si>
  <si>
    <t>七重浜1丁目　1～10</t>
    <phoneticPr fontId="1"/>
  </si>
  <si>
    <t>七重浜4丁目</t>
    <phoneticPr fontId="1"/>
  </si>
  <si>
    <t>七重浜6丁目　1～15</t>
    <phoneticPr fontId="1"/>
  </si>
  <si>
    <t>追分1丁目　1～17</t>
    <phoneticPr fontId="1"/>
  </si>
  <si>
    <t>追分2丁目　4～9</t>
    <phoneticPr fontId="1"/>
  </si>
  <si>
    <t>追分2丁目　15～78</t>
    <phoneticPr fontId="1"/>
  </si>
  <si>
    <t>久根別1丁目　1～31</t>
    <phoneticPr fontId="1"/>
  </si>
  <si>
    <t>久根別2丁目　1～31</t>
    <phoneticPr fontId="1"/>
  </si>
  <si>
    <t>東浜2丁目　4～14</t>
    <phoneticPr fontId="1"/>
  </si>
  <si>
    <t>24～35</t>
    <phoneticPr fontId="1"/>
  </si>
  <si>
    <t>水無　1～117</t>
    <phoneticPr fontId="1"/>
  </si>
  <si>
    <t>谷好2丁目　9（16～23）</t>
    <phoneticPr fontId="1"/>
  </si>
  <si>
    <t>谷好3丁目　6～8</t>
    <phoneticPr fontId="1"/>
  </si>
  <si>
    <t>大工川1丁目　8（16～24）</t>
    <phoneticPr fontId="1"/>
  </si>
  <si>
    <t>常盤3丁目　7～10</t>
    <phoneticPr fontId="1"/>
  </si>
  <si>
    <t>公園通1丁目　1～16</t>
    <phoneticPr fontId="1"/>
  </si>
  <si>
    <t>常盤1丁目　6（1）</t>
    <phoneticPr fontId="1"/>
  </si>
  <si>
    <t>常盤2丁目　1～12</t>
    <phoneticPr fontId="1"/>
  </si>
  <si>
    <t>常盤3丁目　3～6</t>
    <phoneticPr fontId="1"/>
  </si>
  <si>
    <t>桜岱　10～14</t>
    <phoneticPr fontId="1"/>
  </si>
  <si>
    <t>富川1丁目　1～5</t>
    <phoneticPr fontId="1"/>
  </si>
  <si>
    <t>谷好4丁目　2～6</t>
    <phoneticPr fontId="1"/>
  </si>
  <si>
    <t>富川2丁目　1～8</t>
    <phoneticPr fontId="1"/>
  </si>
  <si>
    <t>昭和1丁目　1～6</t>
    <phoneticPr fontId="1"/>
  </si>
  <si>
    <t>谷好1丁目　151</t>
    <phoneticPr fontId="1"/>
  </si>
  <si>
    <t>中野通3丁目　9～25</t>
    <phoneticPr fontId="1"/>
  </si>
  <si>
    <t>中野　90～216</t>
    <phoneticPr fontId="1"/>
  </si>
  <si>
    <t>1～4,10～12（1～3,5,18）</t>
    <phoneticPr fontId="1"/>
  </si>
  <si>
    <t>12（6～17）,13（1～8,24）</t>
    <phoneticPr fontId="1"/>
  </si>
  <si>
    <t>14～16,26</t>
    <phoneticPr fontId="1"/>
  </si>
  <si>
    <t>25,28～33</t>
    <phoneticPr fontId="1"/>
  </si>
  <si>
    <t>1～27,31</t>
    <phoneticPr fontId="1"/>
  </si>
  <si>
    <t>1～11,13～17</t>
    <phoneticPr fontId="1"/>
  </si>
  <si>
    <t>12,18～29</t>
    <phoneticPr fontId="1"/>
  </si>
  <si>
    <t>23～29,30（1～23）</t>
    <phoneticPr fontId="1"/>
  </si>
  <si>
    <t>7～14,16,17</t>
    <phoneticPr fontId="1"/>
  </si>
  <si>
    <t>15,19～31</t>
    <phoneticPr fontId="1"/>
  </si>
  <si>
    <t>1～14,16～18</t>
    <phoneticPr fontId="1"/>
  </si>
  <si>
    <t>七重浜2丁目　2～5,14　</t>
    <phoneticPr fontId="1"/>
  </si>
  <si>
    <t>七重浜2丁目　7（9～16）,8～13,15（4）～17</t>
    <phoneticPr fontId="1"/>
  </si>
  <si>
    <t>18（10～16）,22（10～19）,23,24（1～14）</t>
    <phoneticPr fontId="1"/>
  </si>
  <si>
    <t>七重浜2丁目　27～34,35（20～41）</t>
    <phoneticPr fontId="1"/>
  </si>
  <si>
    <t>七重浜2丁目　35（3～10,44）,36～45</t>
    <phoneticPr fontId="1"/>
  </si>
  <si>
    <t>七重浜3丁目　1,2（12～15）,4（2～16,32）,5～9,15</t>
    <phoneticPr fontId="1"/>
  </si>
  <si>
    <t>17（1～18）,18</t>
    <phoneticPr fontId="1"/>
  </si>
  <si>
    <t>七重浜3丁目　11～14,16,17（20～37）,19～23</t>
    <phoneticPr fontId="1"/>
  </si>
  <si>
    <t>七重浜5丁目　1～8（11～17）,9～16</t>
    <phoneticPr fontId="1"/>
  </si>
  <si>
    <t>七重浜7丁目　3（10～30）～10,13</t>
    <phoneticPr fontId="1"/>
  </si>
  <si>
    <t>追分2丁目　1～3,10～14</t>
    <phoneticPr fontId="1"/>
  </si>
  <si>
    <t>追分3丁目　1～6　追分4丁目　6（6～13,26）</t>
    <phoneticPr fontId="1"/>
  </si>
  <si>
    <t>11（30～41）,14（29～31）　追分5丁目　3～6</t>
    <phoneticPr fontId="1"/>
  </si>
  <si>
    <t>久根別4丁目　2（44～60）,4～8</t>
    <phoneticPr fontId="1"/>
  </si>
  <si>
    <t>久根別5丁目　15,16,18～21</t>
    <phoneticPr fontId="1"/>
  </si>
  <si>
    <t>久根別5丁目　1～6,8～14,17,67（3,5）,71（1～17）</t>
    <phoneticPr fontId="1"/>
  </si>
  <si>
    <t>東浜1丁目　1～11,12（21～29,70～76）,13（1,2）</t>
    <phoneticPr fontId="1"/>
  </si>
  <si>
    <t>17（3,7,57,59）,18</t>
    <phoneticPr fontId="1"/>
  </si>
  <si>
    <t>東浜1丁目　17（11～52）,18（18）</t>
    <phoneticPr fontId="1"/>
  </si>
  <si>
    <t>東浜2丁目　1～3,16～20</t>
    <phoneticPr fontId="1"/>
  </si>
  <si>
    <t>東浜2丁目　22～24,27～36</t>
    <phoneticPr fontId="1"/>
  </si>
  <si>
    <t>中野通1丁目　1～4,8～16</t>
    <rPh sb="0" eb="3">
      <t>ナカノドオリ</t>
    </rPh>
    <rPh sb="4" eb="6">
      <t>チョウメ</t>
    </rPh>
    <phoneticPr fontId="1"/>
  </si>
  <si>
    <t>清川　2-1,17,39,38,37-2,32</t>
    <rPh sb="0" eb="2">
      <t>キヨカワ</t>
    </rPh>
    <phoneticPr fontId="1"/>
  </si>
  <si>
    <t>中野通　29,230,231,231-3,234-4,238-3,247-2,254-2,623</t>
    <rPh sb="0" eb="3">
      <t>ナカノドオリ</t>
    </rPh>
    <phoneticPr fontId="1"/>
  </si>
  <si>
    <t>252,252-10,345-1,346,347-1,369-1,383,380-4,373-15</t>
    <phoneticPr fontId="1"/>
  </si>
  <si>
    <t>373-6,591-2,594-1,378-2,436,443,430,430-7,465-8</t>
    <phoneticPr fontId="1"/>
  </si>
  <si>
    <t>465,463-7</t>
    <phoneticPr fontId="1"/>
  </si>
  <si>
    <t>中野通1丁目　5～7,17～20,21（14,16）</t>
    <rPh sb="0" eb="3">
      <t>ナカノドオリ</t>
    </rPh>
    <rPh sb="4" eb="6">
      <t>チョウメ</t>
    </rPh>
    <phoneticPr fontId="1"/>
  </si>
  <si>
    <t>中野通2丁目　5（1,17～27）,7（15,21,24～38）</t>
    <rPh sb="0" eb="3">
      <t>ナカノドオリ</t>
    </rPh>
    <rPh sb="4" eb="6">
      <t>チョウメ</t>
    </rPh>
    <phoneticPr fontId="1"/>
  </si>
  <si>
    <t>中野通　31-1,203-9,218-3,220,222</t>
    <rPh sb="0" eb="3">
      <t>ナカノドオリ</t>
    </rPh>
    <phoneticPr fontId="1"/>
  </si>
  <si>
    <t>中野通1丁目　21（1～13）22,23</t>
    <phoneticPr fontId="1"/>
  </si>
  <si>
    <t>中野通2丁目　1,2,4</t>
    <phoneticPr fontId="1"/>
  </si>
  <si>
    <t>中央1丁目　1～3,4（6,10～22）</t>
    <phoneticPr fontId="1"/>
  </si>
  <si>
    <t>中野通2丁目　5（3～11）,6,7（7～12,16,20）8,10～12,14～24</t>
    <phoneticPr fontId="1"/>
  </si>
  <si>
    <t>中野通3丁目　1～5,7,8</t>
    <phoneticPr fontId="1"/>
  </si>
  <si>
    <t>添山　55-5,64-2,67-8,73～76,94～96,101～158</t>
    <phoneticPr fontId="1"/>
  </si>
  <si>
    <t>三好　1～264,326-3</t>
    <phoneticPr fontId="1"/>
  </si>
  <si>
    <t>桜岱　84～90,174,206</t>
    <phoneticPr fontId="1"/>
  </si>
  <si>
    <t>大工川2丁目　1（1～19）,2</t>
    <phoneticPr fontId="1"/>
  </si>
  <si>
    <t>大工川　28,32,37,48～124,147～158</t>
    <phoneticPr fontId="1"/>
  </si>
  <si>
    <t>押上2丁目　1,2,4</t>
    <phoneticPr fontId="1"/>
  </si>
  <si>
    <t>大工川1丁目　1～7,8（12～15）</t>
    <phoneticPr fontId="1"/>
  </si>
  <si>
    <t>大工川2丁目　1（21～26）,3～6</t>
    <phoneticPr fontId="1"/>
  </si>
  <si>
    <t>常盤1丁目　9，10（1～18）,13,14,15（6～16）,16～20</t>
    <phoneticPr fontId="1"/>
  </si>
  <si>
    <t>常盤2丁目　12（9～11）,13～16</t>
    <phoneticPr fontId="1"/>
  </si>
  <si>
    <t>中央3丁目　1,2,3（1～20,30～32,40）</t>
    <phoneticPr fontId="1"/>
  </si>
  <si>
    <t>常盤1丁目　1～5,6（3～19）,7,8,10（22）,11,12</t>
    <phoneticPr fontId="1"/>
  </si>
  <si>
    <t>常盤1丁目　15（3,20～34）</t>
    <phoneticPr fontId="1"/>
  </si>
  <si>
    <t>押上1丁目　1～3（2,3）</t>
    <phoneticPr fontId="1"/>
  </si>
  <si>
    <t>押上2丁目　3,9</t>
    <phoneticPr fontId="1"/>
  </si>
  <si>
    <t>押上　112,133,171,173～175,187～287</t>
    <phoneticPr fontId="1"/>
  </si>
  <si>
    <t>大工川　178,180,230</t>
    <phoneticPr fontId="1"/>
  </si>
  <si>
    <t>押上1丁目　3（1）,4</t>
    <phoneticPr fontId="1"/>
  </si>
  <si>
    <t>常盤3丁目　1,2</t>
    <phoneticPr fontId="1"/>
  </si>
  <si>
    <t>昭和2丁目　5,7～16</t>
    <phoneticPr fontId="1"/>
  </si>
  <si>
    <t>添山　42,49,53,54,59,62</t>
    <phoneticPr fontId="1"/>
  </si>
  <si>
    <t>11～15,430,436</t>
    <phoneticPr fontId="1"/>
  </si>
  <si>
    <t>谷好2丁目　1～4,232～235,258</t>
    <phoneticPr fontId="1"/>
  </si>
  <si>
    <t>谷好3丁目　1,2（1～22,41,45～51）,12（1～15,62）</t>
    <phoneticPr fontId="1"/>
  </si>
  <si>
    <t>中央2丁目　3（26,33～48）</t>
    <phoneticPr fontId="1"/>
  </si>
  <si>
    <t>中央3丁目　3（26～28,33～38）,4</t>
    <phoneticPr fontId="1"/>
  </si>
  <si>
    <t>昭和2丁目　2,3</t>
    <phoneticPr fontId="1"/>
  </si>
  <si>
    <t>飯生2丁目　7,8,9（18～27）</t>
    <phoneticPr fontId="1"/>
  </si>
  <si>
    <t>飯生3丁目　1（12～23）,2（10～15）,3～7</t>
    <phoneticPr fontId="1"/>
  </si>
  <si>
    <t>飯生1丁目　1（3～17）,2（34）,3（5,17）,4（4,6）,10～14</t>
    <phoneticPr fontId="1"/>
  </si>
  <si>
    <t>飯生2丁目　1～6,9（1～13,20）,10,11</t>
    <phoneticPr fontId="1"/>
  </si>
  <si>
    <t>飯生3丁目　1（1,25,29,35,36）,2（1,19）</t>
    <phoneticPr fontId="1"/>
  </si>
  <si>
    <t>中野通　32,193,199,270,281,286,291,326,497</t>
    <phoneticPr fontId="1"/>
  </si>
  <si>
    <t>清川　104,209,344～473,520,527,531,542,543,552,564,566</t>
    <phoneticPr fontId="1"/>
  </si>
  <si>
    <t>660,662,690～750</t>
    <phoneticPr fontId="1"/>
  </si>
  <si>
    <t>大川5丁目　1～5,19～32</t>
    <rPh sb="0" eb="2">
      <t>オオカワ</t>
    </rPh>
    <rPh sb="3" eb="5">
      <t>チョウメ</t>
    </rPh>
    <phoneticPr fontId="1"/>
  </si>
  <si>
    <t>大川5丁目　6～18,33～43</t>
    <rPh sb="0" eb="2">
      <t>オオカワ</t>
    </rPh>
    <rPh sb="3" eb="5">
      <t>チョウメ</t>
    </rPh>
    <phoneticPr fontId="1"/>
  </si>
  <si>
    <t>大中山2丁目　1,2,33～37</t>
    <rPh sb="0" eb="3">
      <t>オオナカヤマ</t>
    </rPh>
    <rPh sb="4" eb="6">
      <t>チョウメ</t>
    </rPh>
    <phoneticPr fontId="1"/>
  </si>
  <si>
    <t>大中山4丁目　9～16,18～21</t>
    <rPh sb="0" eb="3">
      <t>オオナカヤマ</t>
    </rPh>
    <rPh sb="4" eb="6">
      <t>チョウメ</t>
    </rPh>
    <phoneticPr fontId="1"/>
  </si>
  <si>
    <t>大中山4丁目　1～8,17</t>
    <rPh sb="0" eb="3">
      <t>オオナカヤマ</t>
    </rPh>
    <rPh sb="4" eb="6">
      <t>チョウメ</t>
    </rPh>
    <phoneticPr fontId="1"/>
  </si>
  <si>
    <t>中央2丁目　2（11,25～33,35～38）,3,4（6,18～33）</t>
    <phoneticPr fontId="1"/>
  </si>
  <si>
    <t>谷好2丁目　5～8,9（1～13,29）,10～13</t>
    <phoneticPr fontId="1"/>
  </si>
  <si>
    <t>谷好3丁目　2（26～37）,3（6～8,12,13）,4,5（17）,8（32,33）,9</t>
    <phoneticPr fontId="1"/>
  </si>
  <si>
    <t>19～21,22（2～8,20）,24（16～18）,25，26</t>
    <phoneticPr fontId="1"/>
  </si>
  <si>
    <t>東浜1丁目　12（1～19,30～67,86）,14～16</t>
    <phoneticPr fontId="1"/>
  </si>
  <si>
    <t>1～3,4（1～20）,6～11,12（1～8）</t>
    <phoneticPr fontId="1"/>
  </si>
  <si>
    <t>20～23</t>
    <phoneticPr fontId="1"/>
  </si>
  <si>
    <t>1～13,36～38</t>
    <phoneticPr fontId="1"/>
  </si>
  <si>
    <t>中央1丁目　4（1～5,7～10）</t>
    <phoneticPr fontId="1"/>
  </si>
  <si>
    <t>中央2丁目　1,2（3～11,12～18,34）,4（1～5,10～15,36）,5,6</t>
    <phoneticPr fontId="1"/>
  </si>
  <si>
    <t>飯生1丁目　1（20～22）,2（8,9,21）,3（1）,4～9</t>
    <phoneticPr fontId="1"/>
  </si>
  <si>
    <t>野崎　1～103,199,202</t>
    <phoneticPr fontId="1"/>
  </si>
  <si>
    <t>10～19</t>
    <phoneticPr fontId="1"/>
  </si>
  <si>
    <t>海岸町</t>
    <phoneticPr fontId="1"/>
  </si>
  <si>
    <t>20,23,24</t>
    <phoneticPr fontId="1"/>
  </si>
  <si>
    <t>湯川町1丁目</t>
    <rPh sb="0" eb="2">
      <t>ユノカワ</t>
    </rPh>
    <rPh sb="2" eb="3">
      <t>チョウ</t>
    </rPh>
    <rPh sb="4" eb="6">
      <t>チョウメ</t>
    </rPh>
    <phoneticPr fontId="1"/>
  </si>
  <si>
    <t>湯川町2丁目</t>
    <rPh sb="0" eb="2">
      <t>ユノカワ</t>
    </rPh>
    <rPh sb="2" eb="3">
      <t>チョウ</t>
    </rPh>
    <rPh sb="4" eb="6">
      <t>チョウメ</t>
    </rPh>
    <phoneticPr fontId="1"/>
  </si>
  <si>
    <t>湯川町3丁目</t>
    <rPh sb="0" eb="2">
      <t>ユノカワ</t>
    </rPh>
    <rPh sb="2" eb="3">
      <t>チョウ</t>
    </rPh>
    <rPh sb="4" eb="6">
      <t>チョウメ</t>
    </rPh>
    <phoneticPr fontId="1"/>
  </si>
  <si>
    <t>日吉町2丁目</t>
    <rPh sb="0" eb="2">
      <t>ヒヨシ</t>
    </rPh>
    <rPh sb="2" eb="3">
      <t>チョウ</t>
    </rPh>
    <rPh sb="4" eb="6">
      <t>チョウメ</t>
    </rPh>
    <phoneticPr fontId="1"/>
  </si>
  <si>
    <t>西旭岡町1丁目</t>
    <rPh sb="0" eb="1">
      <t>ニシ</t>
    </rPh>
    <rPh sb="1" eb="3">
      <t>アサヒオカ</t>
    </rPh>
    <rPh sb="3" eb="4">
      <t>チョウ</t>
    </rPh>
    <rPh sb="5" eb="7">
      <t>チョウメ</t>
    </rPh>
    <phoneticPr fontId="1"/>
  </si>
  <si>
    <t>西旭岡町2丁目</t>
    <rPh sb="0" eb="1">
      <t>ニシ</t>
    </rPh>
    <rPh sb="1" eb="3">
      <t>アサヒオカ</t>
    </rPh>
    <rPh sb="3" eb="4">
      <t>チョウ</t>
    </rPh>
    <rPh sb="5" eb="7">
      <t>チョウメ</t>
    </rPh>
    <phoneticPr fontId="1"/>
  </si>
  <si>
    <t>西旭岡町3丁目</t>
    <rPh sb="0" eb="1">
      <t>ニシ</t>
    </rPh>
    <rPh sb="1" eb="3">
      <t>アサヒオカ</t>
    </rPh>
    <rPh sb="3" eb="4">
      <t>チョウ</t>
    </rPh>
    <rPh sb="5" eb="7">
      <t>チョウメ</t>
    </rPh>
    <phoneticPr fontId="1"/>
  </si>
  <si>
    <t>西旭岡町3丁目</t>
    <rPh sb="0" eb="1">
      <t>ニシ</t>
    </rPh>
    <rPh sb="1" eb="2">
      <t>アサヒ</t>
    </rPh>
    <rPh sb="2" eb="3">
      <t>オカ</t>
    </rPh>
    <rPh sb="3" eb="4">
      <t>チョウ</t>
    </rPh>
    <rPh sb="5" eb="7">
      <t>チョウメ</t>
    </rPh>
    <phoneticPr fontId="1"/>
  </si>
  <si>
    <t>日吉町1丁目</t>
    <rPh sb="0" eb="2">
      <t>ヒヨシ</t>
    </rPh>
    <rPh sb="2" eb="3">
      <t>チョウ</t>
    </rPh>
    <rPh sb="4" eb="6">
      <t>チョウメ</t>
    </rPh>
    <phoneticPr fontId="1"/>
  </si>
  <si>
    <t>山の手3丁目</t>
    <rPh sb="0" eb="1">
      <t>ヤマ</t>
    </rPh>
    <rPh sb="2" eb="3">
      <t>テ</t>
    </rPh>
    <rPh sb="4" eb="6">
      <t>チョウメ</t>
    </rPh>
    <phoneticPr fontId="1"/>
  </si>
  <si>
    <t>日吉町4丁目</t>
    <rPh sb="0" eb="2">
      <t>ヒヨシ</t>
    </rPh>
    <rPh sb="2" eb="3">
      <t>チョウ</t>
    </rPh>
    <rPh sb="4" eb="6">
      <t>チョウメ</t>
    </rPh>
    <phoneticPr fontId="1"/>
  </si>
  <si>
    <t>山の手1丁目</t>
    <rPh sb="0" eb="1">
      <t>ヤマ</t>
    </rPh>
    <rPh sb="2" eb="3">
      <t>テ</t>
    </rPh>
    <rPh sb="4" eb="6">
      <t>チョウメ</t>
    </rPh>
    <phoneticPr fontId="1"/>
  </si>
  <si>
    <t>東山2丁目</t>
    <rPh sb="0" eb="2">
      <t>ヒガシヤマ</t>
    </rPh>
    <rPh sb="3" eb="5">
      <t>チョウメ</t>
    </rPh>
    <phoneticPr fontId="1"/>
  </si>
  <si>
    <t>東山2丁目</t>
    <phoneticPr fontId="1"/>
  </si>
  <si>
    <t>東山3丁目</t>
    <rPh sb="0" eb="2">
      <t>ヒガシヤマ</t>
    </rPh>
    <phoneticPr fontId="1"/>
  </si>
  <si>
    <t>東山1丁目</t>
    <rPh sb="0" eb="2">
      <t>ヒガシヤマ</t>
    </rPh>
    <rPh sb="3" eb="5">
      <t>チョウメ</t>
    </rPh>
    <phoneticPr fontId="1"/>
  </si>
  <si>
    <t>東山3丁目</t>
    <rPh sb="0" eb="2">
      <t>ヒガシヤマ</t>
    </rPh>
    <rPh sb="3" eb="5">
      <t>チョウメ</t>
    </rPh>
    <phoneticPr fontId="1"/>
  </si>
  <si>
    <t>本通1丁目</t>
    <rPh sb="0" eb="2">
      <t>ホンドオリ</t>
    </rPh>
    <rPh sb="3" eb="5">
      <t>チョウメ</t>
    </rPh>
    <phoneticPr fontId="1"/>
  </si>
  <si>
    <t>本通2丁目</t>
    <rPh sb="0" eb="2">
      <t>ホンドオリ</t>
    </rPh>
    <rPh sb="3" eb="5">
      <t>チョウメ</t>
    </rPh>
    <phoneticPr fontId="1"/>
  </si>
  <si>
    <t>本通2丁目</t>
    <phoneticPr fontId="1"/>
  </si>
  <si>
    <t>本通4丁目</t>
    <rPh sb="3" eb="5">
      <t>チョウメ</t>
    </rPh>
    <phoneticPr fontId="1"/>
  </si>
  <si>
    <t>本通3丁目</t>
    <rPh sb="0" eb="2">
      <t>ホンドオリ</t>
    </rPh>
    <rPh sb="3" eb="5">
      <t>チョウメ</t>
    </rPh>
    <phoneticPr fontId="1"/>
  </si>
  <si>
    <t>本通4丁目</t>
    <rPh sb="0" eb="2">
      <t>ホンドオリ</t>
    </rPh>
    <rPh sb="3" eb="5">
      <t>チョウメ</t>
    </rPh>
    <phoneticPr fontId="1"/>
  </si>
  <si>
    <t>鍛治1丁目</t>
    <rPh sb="0" eb="2">
      <t>カジ</t>
    </rPh>
    <rPh sb="3" eb="5">
      <t>チョウメ</t>
    </rPh>
    <phoneticPr fontId="1"/>
  </si>
  <si>
    <t>鍛治2丁目</t>
    <rPh sb="0" eb="2">
      <t>カジ</t>
    </rPh>
    <rPh sb="3" eb="5">
      <t>チョウメ</t>
    </rPh>
    <phoneticPr fontId="1"/>
  </si>
  <si>
    <t>中道1丁目</t>
    <rPh sb="0" eb="2">
      <t>ナカミチ</t>
    </rPh>
    <rPh sb="3" eb="5">
      <t>チョウメ</t>
    </rPh>
    <phoneticPr fontId="1"/>
  </si>
  <si>
    <t>中道2丁目</t>
    <rPh sb="0" eb="2">
      <t>ナカミチ</t>
    </rPh>
    <rPh sb="3" eb="5">
      <t>チョウメ</t>
    </rPh>
    <phoneticPr fontId="1"/>
  </si>
  <si>
    <t>神山1丁目</t>
    <rPh sb="0" eb="2">
      <t>カミヤマ</t>
    </rPh>
    <rPh sb="3" eb="5">
      <t>チョウメ</t>
    </rPh>
    <phoneticPr fontId="1"/>
  </si>
  <si>
    <t>神山3丁目</t>
    <rPh sb="0" eb="2">
      <t>カミヤマ</t>
    </rPh>
    <rPh sb="3" eb="5">
      <t>チョウメ</t>
    </rPh>
    <phoneticPr fontId="1"/>
  </si>
  <si>
    <t>神山2丁目</t>
    <rPh sb="0" eb="2">
      <t>カミヤマ</t>
    </rPh>
    <rPh sb="3" eb="5">
      <t>チョウメ</t>
    </rPh>
    <phoneticPr fontId="1"/>
  </si>
  <si>
    <t>富岡町1丁目</t>
    <rPh sb="0" eb="2">
      <t>トミオカ</t>
    </rPh>
    <rPh sb="2" eb="3">
      <t>チョウ</t>
    </rPh>
    <rPh sb="4" eb="6">
      <t>チョウメ</t>
    </rPh>
    <phoneticPr fontId="1"/>
  </si>
  <si>
    <t>富岡町1丁目</t>
    <rPh sb="0" eb="2">
      <t>トミオカ</t>
    </rPh>
    <rPh sb="4" eb="6">
      <t>チョウメ</t>
    </rPh>
    <phoneticPr fontId="1"/>
  </si>
  <si>
    <t>富岡町2丁目</t>
    <rPh sb="0" eb="2">
      <t>トミオカ</t>
    </rPh>
    <rPh sb="4" eb="6">
      <t>チョウメ</t>
    </rPh>
    <phoneticPr fontId="1"/>
  </si>
  <si>
    <t>富岡町3丁目</t>
    <rPh sb="0" eb="2">
      <t>トミオカ</t>
    </rPh>
    <rPh sb="4" eb="6">
      <t>チョウメ</t>
    </rPh>
    <phoneticPr fontId="1"/>
  </si>
  <si>
    <t>昭和1丁目</t>
    <rPh sb="0" eb="2">
      <t>ショウワ</t>
    </rPh>
    <rPh sb="3" eb="5">
      <t>チョウメ</t>
    </rPh>
    <phoneticPr fontId="1"/>
  </si>
  <si>
    <t>昭和2丁目</t>
    <rPh sb="0" eb="2">
      <t>ショウワ</t>
    </rPh>
    <rPh sb="3" eb="5">
      <t>チョウメ</t>
    </rPh>
    <phoneticPr fontId="1"/>
  </si>
  <si>
    <t>昭和3丁目</t>
    <rPh sb="0" eb="2">
      <t>ショウワ</t>
    </rPh>
    <rPh sb="3" eb="5">
      <t>チョウメ</t>
    </rPh>
    <phoneticPr fontId="1"/>
  </si>
  <si>
    <t>昭和4丁目</t>
    <rPh sb="0" eb="2">
      <t>ショウワ</t>
    </rPh>
    <rPh sb="3" eb="5">
      <t>チョウメ</t>
    </rPh>
    <phoneticPr fontId="1"/>
  </si>
  <si>
    <t>美原1丁目</t>
    <rPh sb="0" eb="2">
      <t>ミハラ</t>
    </rPh>
    <rPh sb="3" eb="5">
      <t>チョウメ</t>
    </rPh>
    <phoneticPr fontId="1"/>
  </si>
  <si>
    <t>美原2丁目</t>
    <rPh sb="0" eb="2">
      <t>ミハラ</t>
    </rPh>
    <rPh sb="3" eb="5">
      <t>チョウメ</t>
    </rPh>
    <phoneticPr fontId="1"/>
  </si>
  <si>
    <t>美原3丁目</t>
    <rPh sb="0" eb="2">
      <t>ミハラ</t>
    </rPh>
    <rPh sb="3" eb="5">
      <t>チョウメ</t>
    </rPh>
    <phoneticPr fontId="1"/>
  </si>
  <si>
    <t>美原4丁目</t>
    <rPh sb="0" eb="2">
      <t>ミハラ</t>
    </rPh>
    <rPh sb="3" eb="5">
      <t>チョウメ</t>
    </rPh>
    <phoneticPr fontId="1"/>
  </si>
  <si>
    <t>美原5丁目</t>
    <rPh sb="0" eb="2">
      <t>ミハラ</t>
    </rPh>
    <rPh sb="3" eb="5">
      <t>チョウメ</t>
    </rPh>
    <phoneticPr fontId="1"/>
  </si>
  <si>
    <t>北美原1丁目</t>
    <rPh sb="0" eb="3">
      <t>キタミハラ</t>
    </rPh>
    <rPh sb="4" eb="6">
      <t>チョウメ</t>
    </rPh>
    <phoneticPr fontId="1"/>
  </si>
  <si>
    <t>北美原3丁目</t>
    <rPh sb="0" eb="3">
      <t>キタミハラ</t>
    </rPh>
    <rPh sb="4" eb="6">
      <t>チョウメ</t>
    </rPh>
    <phoneticPr fontId="1"/>
  </si>
  <si>
    <t>桔梗1丁目</t>
    <rPh sb="0" eb="2">
      <t>キキョウ</t>
    </rPh>
    <rPh sb="3" eb="5">
      <t>チョウメ</t>
    </rPh>
    <phoneticPr fontId="1"/>
  </si>
  <si>
    <t>桔梗2丁目</t>
    <rPh sb="0" eb="2">
      <t>キキョウ</t>
    </rPh>
    <rPh sb="3" eb="5">
      <t>チョウメ</t>
    </rPh>
    <phoneticPr fontId="1"/>
  </si>
  <si>
    <t>桔梗3丁目</t>
    <rPh sb="0" eb="2">
      <t>キキョウ</t>
    </rPh>
    <rPh sb="3" eb="5">
      <t>チョウメ</t>
    </rPh>
    <phoneticPr fontId="1"/>
  </si>
  <si>
    <t>桔梗4丁目</t>
    <rPh sb="0" eb="2">
      <t>キキョウ</t>
    </rPh>
    <rPh sb="3" eb="5">
      <t>チョウメ</t>
    </rPh>
    <phoneticPr fontId="1"/>
  </si>
  <si>
    <t>桔梗5丁目</t>
    <rPh sb="0" eb="2">
      <t>キキョウ</t>
    </rPh>
    <rPh sb="3" eb="5">
      <t>チョウメ</t>
    </rPh>
    <phoneticPr fontId="1"/>
  </si>
  <si>
    <t>陣川1丁目</t>
    <rPh sb="0" eb="1">
      <t>ジン</t>
    </rPh>
    <rPh sb="1" eb="2">
      <t>カワ</t>
    </rPh>
    <rPh sb="3" eb="5">
      <t>チョウメ</t>
    </rPh>
    <phoneticPr fontId="1"/>
  </si>
  <si>
    <t>七重浜7丁目　1,2,3（41）</t>
    <phoneticPr fontId="1"/>
  </si>
  <si>
    <t>七重浜1丁目　11～15</t>
    <phoneticPr fontId="1"/>
  </si>
  <si>
    <t>20③</t>
    <phoneticPr fontId="1"/>
  </si>
  <si>
    <t>港3丁目</t>
    <rPh sb="2" eb="4">
      <t>チョウメ</t>
    </rPh>
    <phoneticPr fontId="1"/>
  </si>
  <si>
    <t>17,18</t>
    <phoneticPr fontId="1"/>
  </si>
  <si>
    <t>7,8,11,12,16</t>
    <phoneticPr fontId="1"/>
  </si>
  <si>
    <t>青いぽすと配布基準(別紙）を読み、内容に同意しました。</t>
    <phoneticPr fontId="1"/>
  </si>
  <si>
    <t>14～22</t>
    <phoneticPr fontId="1"/>
  </si>
  <si>
    <r>
      <rPr>
        <sz val="18"/>
        <color theme="1"/>
        <rFont val="ＭＳ Ｐゴシック"/>
        <family val="3"/>
        <charset val="128"/>
      </rPr>
      <t>株式会社</t>
    </r>
    <r>
      <rPr>
        <sz val="26"/>
        <color rgb="FF00B0F0"/>
        <rFont val="ＭＳ Ｐゴシック"/>
        <family val="3"/>
        <charset val="128"/>
      </rPr>
      <t>青いぽすと</t>
    </r>
    <rPh sb="0" eb="4">
      <t>カブシキガイシャ</t>
    </rPh>
    <rPh sb="4" eb="5">
      <t>アオ</t>
    </rPh>
    <phoneticPr fontId="1"/>
  </si>
  <si>
    <t>追分4丁目　1,3～5,7,11,12</t>
    <phoneticPr fontId="1"/>
  </si>
  <si>
    <t>追分4丁目　2,8～10</t>
    <phoneticPr fontId="1"/>
  </si>
  <si>
    <t>久根別4丁目　1,2（1～40）,15（1～26）,18,25～29</t>
    <phoneticPr fontId="1"/>
  </si>
  <si>
    <t>久根別4丁目　9（2～9）,10～14,15（31～61）,16～24</t>
    <phoneticPr fontId="1"/>
  </si>
  <si>
    <t>七重浜8丁目　14（21）,17～19,22,23（16）,25～30</t>
    <rPh sb="0" eb="3">
      <t>ナナエハマ</t>
    </rPh>
    <rPh sb="4" eb="6">
      <t>チョウメ</t>
    </rPh>
    <phoneticPr fontId="1"/>
  </si>
  <si>
    <t>七重浜7丁目　11,12,14～16</t>
    <phoneticPr fontId="1"/>
  </si>
  <si>
    <t>七重浜8丁目　1～16,20,21,23,24</t>
    <rPh sb="0" eb="3">
      <t>ナナエハマ</t>
    </rPh>
    <rPh sb="4" eb="6">
      <t>チョウメ</t>
    </rPh>
    <phoneticPr fontId="1"/>
  </si>
  <si>
    <t>5～8</t>
    <phoneticPr fontId="1"/>
  </si>
  <si>
    <t>6～12,39～43</t>
    <phoneticPr fontId="1"/>
  </si>
  <si>
    <t>38～41,51～54</t>
    <phoneticPr fontId="1"/>
  </si>
  <si>
    <t>49,50,55～60</t>
    <phoneticPr fontId="1"/>
  </si>
  <si>
    <t>14～18,20～25</t>
    <phoneticPr fontId="1"/>
  </si>
  <si>
    <t>16～24</t>
    <phoneticPr fontId="1"/>
  </si>
  <si>
    <t>21～24</t>
    <phoneticPr fontId="1"/>
  </si>
  <si>
    <t>25～27,30</t>
    <phoneticPr fontId="1"/>
  </si>
  <si>
    <t>大川4丁目　1～16</t>
    <rPh sb="0" eb="2">
      <t>オオカワ</t>
    </rPh>
    <rPh sb="3" eb="5">
      <t>チョウメ</t>
    </rPh>
    <phoneticPr fontId="1"/>
  </si>
  <si>
    <t>17③</t>
    <phoneticPr fontId="1"/>
  </si>
  <si>
    <t>17～22</t>
    <phoneticPr fontId="1"/>
  </si>
  <si>
    <t>5～10,23～28</t>
    <phoneticPr fontId="1"/>
  </si>
  <si>
    <t>4（21～35）,5,12（9～25）,13～32</t>
    <phoneticPr fontId="1"/>
  </si>
  <si>
    <t>望洋団地Aバス停付近</t>
    <rPh sb="0" eb="2">
      <t>ボウヨウ</t>
    </rPh>
    <rPh sb="2" eb="4">
      <t>ダンチ</t>
    </rPh>
    <rPh sb="7" eb="8">
      <t>テイ</t>
    </rPh>
    <rPh sb="8" eb="10">
      <t>フキン</t>
    </rPh>
    <phoneticPr fontId="1"/>
  </si>
  <si>
    <t>望洋団地Bバス停付近</t>
    <rPh sb="0" eb="2">
      <t>ボウヨウ</t>
    </rPh>
    <rPh sb="2" eb="4">
      <t>ダンチ</t>
    </rPh>
    <rPh sb="8" eb="10">
      <t>フキン</t>
    </rPh>
    <phoneticPr fontId="1"/>
  </si>
  <si>
    <t>13③</t>
    <phoneticPr fontId="1"/>
  </si>
  <si>
    <t>7～9,11～16,30（1～11）</t>
    <phoneticPr fontId="1"/>
  </si>
  <si>
    <t>10,30（12～16）,31,33～35,37～43</t>
    <phoneticPr fontId="1"/>
  </si>
  <si>
    <t>28～30,33～41</t>
    <phoneticPr fontId="1"/>
  </si>
  <si>
    <t>4③</t>
    <phoneticPr fontId="1"/>
  </si>
  <si>
    <t>7～12,28,34</t>
    <phoneticPr fontId="1"/>
  </si>
  <si>
    <t>13～22,27</t>
    <phoneticPr fontId="1"/>
  </si>
  <si>
    <t>23～26,29～33</t>
    <phoneticPr fontId="1"/>
  </si>
  <si>
    <t>4～24</t>
    <phoneticPr fontId="1"/>
  </si>
  <si>
    <t>3,25,26,33～41</t>
    <phoneticPr fontId="1"/>
  </si>
  <si>
    <t>1,2,27～32,51</t>
    <phoneticPr fontId="1"/>
  </si>
  <si>
    <t>42～50,52～61</t>
    <phoneticPr fontId="1"/>
  </si>
  <si>
    <t>大川4丁目　17～35</t>
    <rPh sb="0" eb="2">
      <t>オオカワ</t>
    </rPh>
    <rPh sb="3" eb="5">
      <t>チョウメ</t>
    </rPh>
    <phoneticPr fontId="1"/>
  </si>
  <si>
    <t>17,23</t>
    <phoneticPr fontId="1"/>
  </si>
  <si>
    <t>16,18～22</t>
    <phoneticPr fontId="1"/>
  </si>
  <si>
    <t>七重浜2丁目　1,6,7（1～8）,15（3）,18（1～7）</t>
    <phoneticPr fontId="1"/>
  </si>
  <si>
    <t>久根別4丁目　30～42</t>
    <phoneticPr fontId="1"/>
  </si>
  <si>
    <t>※配布部数が0になっているエリアは配布スタッフ不足の為、　 配布を一時休止しております。</t>
    <phoneticPr fontId="1"/>
  </si>
  <si>
    <t>8～12,17,29</t>
    <phoneticPr fontId="1"/>
  </si>
  <si>
    <t>2,5～7,18</t>
    <phoneticPr fontId="1"/>
  </si>
  <si>
    <t>1,3,4,13～16,19～28</t>
    <phoneticPr fontId="1"/>
  </si>
  <si>
    <t>久根別3丁目　3～9,15～17,20～23</t>
    <phoneticPr fontId="1"/>
  </si>
  <si>
    <t>桜岱　5-4,17,18,47,49,54,55,67,69,110～185</t>
    <phoneticPr fontId="1"/>
  </si>
  <si>
    <t>清川　568,575,577,578,584,595,600～659,671～696,835</t>
    <phoneticPr fontId="1"/>
  </si>
  <si>
    <t>戸倉町</t>
    <phoneticPr fontId="1"/>
  </si>
  <si>
    <t>有効期限/2026.9.1～2026.11.30まで</t>
    <rPh sb="0" eb="4">
      <t>ユウコウキゲン</t>
    </rPh>
    <phoneticPr fontId="1"/>
  </si>
  <si>
    <t>坂本 麻衣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</si>
</sst>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22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6"/>
      <color rgb="FF00B0F0"/>
      <name val="ＭＳ Ｐゴシック"/>
      <family val="3"/>
      <charset val="128"/>
    </font>
    <font>
      <sz val="16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2"/>
      <color rgb="FFFF000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i/>
      <sz val="48"/>
      <color theme="1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i/>
      <sz val="12"/>
      <color rgb="FF7F7F7F"/>
      <name val="ＭＳ Ｐゴシック"/>
      <family val="3"/>
      <charset val="128"/>
    </font>
    <font>
      <sz val="1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double">
        <color theme="0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double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theme="1"/>
      </left>
      <right/>
      <top style="double">
        <color theme="0"/>
      </top>
      <bottom/>
      <diagonal/>
    </border>
    <border>
      <left style="double">
        <color theme="1"/>
      </left>
      <right/>
      <top/>
      <bottom style="thin">
        <color indexed="64"/>
      </bottom>
      <diagonal/>
    </border>
    <border>
      <left style="double">
        <color theme="1"/>
      </left>
      <right/>
      <top style="thin">
        <color indexed="64"/>
      </top>
      <bottom/>
      <diagonal/>
    </border>
    <border>
      <left style="double">
        <color theme="1"/>
      </left>
      <right/>
      <top/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double">
        <color theme="0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double">
        <color theme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double">
        <color theme="0"/>
      </right>
      <top style="medium">
        <color indexed="64"/>
      </top>
      <bottom/>
      <diagonal/>
    </border>
    <border>
      <left style="double">
        <color theme="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0"/>
      </bottom>
      <diagonal/>
    </border>
    <border>
      <left/>
      <right style="medium">
        <color indexed="64"/>
      </right>
      <top/>
      <bottom style="double">
        <color theme="0"/>
      </bottom>
      <diagonal/>
    </border>
    <border>
      <left style="medium">
        <color indexed="64"/>
      </left>
      <right/>
      <top style="double">
        <color theme="0"/>
      </top>
      <bottom/>
      <diagonal/>
    </border>
    <border>
      <left/>
      <right style="medium">
        <color indexed="64"/>
      </right>
      <top style="double">
        <color theme="0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double">
        <color theme="0"/>
      </top>
      <bottom/>
      <diagonal/>
    </border>
    <border>
      <left/>
      <right style="thin">
        <color theme="1"/>
      </right>
      <top style="double">
        <color theme="0"/>
      </top>
      <bottom/>
      <diagonal/>
    </border>
    <border>
      <left style="thin">
        <color theme="1"/>
      </left>
      <right/>
      <top/>
      <bottom style="double">
        <color theme="1"/>
      </bottom>
      <diagonal/>
    </border>
    <border>
      <left/>
      <right style="thin">
        <color theme="1"/>
      </right>
      <top/>
      <bottom style="double">
        <color theme="1"/>
      </bottom>
      <diagonal/>
    </border>
    <border>
      <left/>
      <right/>
      <top style="double">
        <color theme="1"/>
      </top>
      <bottom/>
      <diagonal/>
    </border>
    <border>
      <left style="double">
        <color theme="1"/>
      </left>
      <right/>
      <top/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theme="0"/>
      </top>
      <bottom style="hair">
        <color indexed="64"/>
      </bottom>
      <diagonal/>
    </border>
    <border>
      <left/>
      <right style="double">
        <color theme="1"/>
      </right>
      <top style="double">
        <color theme="0"/>
      </top>
      <bottom style="hair">
        <color indexed="64"/>
      </bottom>
      <diagonal/>
    </border>
    <border>
      <left style="thin">
        <color indexed="64"/>
      </left>
      <right/>
      <top style="double">
        <color theme="0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theme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theme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theme="1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theme="0"/>
      </right>
      <top style="double">
        <color theme="1"/>
      </top>
      <bottom/>
      <diagonal/>
    </border>
    <border>
      <left/>
      <right style="double">
        <color theme="1"/>
      </right>
      <top style="medium">
        <color theme="1"/>
      </top>
      <bottom/>
      <diagonal/>
    </border>
    <border>
      <left/>
      <right style="double">
        <color theme="1"/>
      </right>
      <top/>
      <bottom style="double">
        <color theme="1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theme="0"/>
      </right>
      <top/>
      <bottom/>
      <diagonal/>
    </border>
    <border>
      <left/>
      <right style="double">
        <color theme="0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/>
      <right style="medium">
        <color indexed="64"/>
      </right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 style="double">
        <color theme="1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theme="1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theme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theme="1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1"/>
      </top>
      <bottom style="hair">
        <color indexed="64"/>
      </bottom>
      <diagonal/>
    </border>
    <border>
      <left/>
      <right/>
      <top style="thin">
        <color theme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double">
        <color theme="0"/>
      </left>
      <right/>
      <top style="medium">
        <color theme="1"/>
      </top>
      <bottom/>
      <diagonal/>
    </border>
    <border>
      <left style="double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theme="1"/>
      </right>
      <top/>
      <bottom style="thin">
        <color indexed="64"/>
      </bottom>
      <diagonal/>
    </border>
    <border>
      <left style="medium">
        <color theme="1"/>
      </left>
      <right/>
      <top/>
      <bottom style="double">
        <color theme="1"/>
      </bottom>
      <diagonal/>
    </border>
    <border>
      <left/>
      <right style="medium">
        <color theme="1"/>
      </right>
      <top/>
      <bottom style="double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/>
      <right style="medium">
        <color theme="1"/>
      </right>
      <top style="double">
        <color theme="0"/>
      </top>
      <bottom/>
      <diagonal/>
    </border>
    <border>
      <left style="double">
        <color theme="1"/>
      </left>
      <right/>
      <top/>
      <bottom style="medium">
        <color theme="1"/>
      </bottom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double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theme="1"/>
      </bottom>
      <diagonal/>
    </border>
    <border>
      <left style="medium">
        <color theme="1"/>
      </left>
      <right/>
      <top/>
      <bottom style="double">
        <color theme="0"/>
      </bottom>
      <diagonal/>
    </border>
    <border>
      <left/>
      <right style="medium">
        <color theme="1"/>
      </right>
      <top/>
      <bottom style="double">
        <color theme="0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 style="hair">
        <color indexed="64"/>
      </top>
      <bottom style="medium">
        <color theme="1"/>
      </bottom>
      <diagonal/>
    </border>
    <border>
      <left/>
      <right/>
      <top style="hair">
        <color indexed="64"/>
      </top>
      <bottom style="medium">
        <color theme="1"/>
      </bottom>
      <diagonal/>
    </border>
    <border>
      <left/>
      <right style="double">
        <color theme="1"/>
      </right>
      <top style="hair">
        <color indexed="64"/>
      </top>
      <bottom style="medium">
        <color theme="1"/>
      </bottom>
      <diagonal/>
    </border>
    <border>
      <left style="medium">
        <color theme="1"/>
      </left>
      <right/>
      <top style="double">
        <color theme="0"/>
      </top>
      <bottom/>
      <diagonal/>
    </border>
    <border>
      <left style="thin">
        <color indexed="64"/>
      </left>
      <right/>
      <top style="hair">
        <color indexed="64"/>
      </top>
      <bottom style="thin">
        <color theme="1"/>
      </bottom>
      <diagonal/>
    </border>
    <border>
      <left/>
      <right/>
      <top style="hair">
        <color indexed="64"/>
      </top>
      <bottom style="thin">
        <color theme="1"/>
      </bottom>
      <diagonal/>
    </border>
    <border>
      <left/>
      <right style="double">
        <color theme="1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hair">
        <color theme="1"/>
      </bottom>
      <diagonal/>
    </border>
    <border>
      <left/>
      <right/>
      <top style="thin">
        <color indexed="64"/>
      </top>
      <bottom style="hair">
        <color theme="1"/>
      </bottom>
      <diagonal/>
    </border>
    <border>
      <left style="thin">
        <color indexed="64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thin">
        <color indexed="64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 style="thin">
        <color indexed="64"/>
      </left>
      <right/>
      <top style="double">
        <color theme="0"/>
      </top>
      <bottom style="hair">
        <color theme="1"/>
      </bottom>
      <diagonal/>
    </border>
    <border>
      <left/>
      <right/>
      <top style="double">
        <color theme="0"/>
      </top>
      <bottom style="hair">
        <color theme="1"/>
      </bottom>
      <diagonal/>
    </border>
    <border>
      <left/>
      <right style="double">
        <color theme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28">
    <xf numFmtId="0" fontId="0" fillId="0" borderId="0" xfId="0">
      <alignment vertical="center"/>
    </xf>
    <xf numFmtId="0" fontId="4" fillId="0" borderId="0" xfId="0" applyFont="1">
      <alignment vertical="center"/>
    </xf>
    <xf numFmtId="0" fontId="10" fillId="0" borderId="0" xfId="0" applyFont="1" applyAlignment="1"/>
    <xf numFmtId="0" fontId="10" fillId="0" borderId="0" xfId="0" applyFont="1">
      <alignment vertical="center"/>
    </xf>
    <xf numFmtId="0" fontId="10" fillId="0" borderId="50" xfId="0" applyFont="1" applyBorder="1" applyAlignment="1"/>
    <xf numFmtId="0" fontId="10" fillId="0" borderId="70" xfId="0" applyFont="1" applyBorder="1" applyAlignment="1"/>
    <xf numFmtId="0" fontId="10" fillId="0" borderId="50" xfId="0" applyFont="1" applyBorder="1">
      <alignment vertical="center"/>
    </xf>
    <xf numFmtId="0" fontId="10" fillId="0" borderId="70" xfId="0" applyFont="1" applyBorder="1">
      <alignment vertical="center"/>
    </xf>
    <xf numFmtId="0" fontId="10" fillId="0" borderId="49" xfId="0" applyFont="1" applyBorder="1">
      <alignment vertical="center"/>
    </xf>
    <xf numFmtId="0" fontId="10" fillId="0" borderId="39" xfId="0" applyFont="1" applyBorder="1">
      <alignment vertical="center"/>
    </xf>
    <xf numFmtId="0" fontId="10" fillId="0" borderId="13" xfId="0" applyFont="1" applyBorder="1">
      <alignment vertical="center"/>
    </xf>
    <xf numFmtId="0" fontId="14" fillId="6" borderId="0" xfId="0" applyFont="1" applyFill="1">
      <alignment vertical="center"/>
    </xf>
    <xf numFmtId="0" fontId="10" fillId="6" borderId="0" xfId="0" applyFont="1" applyFill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/>
    <xf numFmtId="0" fontId="10" fillId="0" borderId="13" xfId="0" applyFont="1" applyBorder="1" applyAlignment="1"/>
    <xf numFmtId="0" fontId="15" fillId="0" borderId="13" xfId="0" applyFont="1" applyBorder="1" applyAlignment="1"/>
    <xf numFmtId="0" fontId="21" fillId="0" borderId="0" xfId="0" applyFont="1" applyAlignment="1">
      <alignment horizontal="center" vertical="center"/>
    </xf>
    <xf numFmtId="0" fontId="8" fillId="0" borderId="0" xfId="1" applyNumberFormat="1" applyFont="1" applyFill="1" applyBorder="1" applyAlignment="1">
      <alignment horizontal="right"/>
    </xf>
    <xf numFmtId="0" fontId="22" fillId="0" borderId="0" xfId="0" applyFont="1" applyAlignment="1">
      <alignment horizontal="center" vertical="center"/>
    </xf>
    <xf numFmtId="0" fontId="10" fillId="5" borderId="0" xfId="0" applyFont="1" applyFill="1">
      <alignment vertical="center"/>
    </xf>
    <xf numFmtId="0" fontId="11" fillId="0" borderId="0" xfId="0" applyFont="1" applyAlignment="1">
      <alignment vertical="top"/>
    </xf>
    <xf numFmtId="0" fontId="23" fillId="0" borderId="0" xfId="0" applyFont="1">
      <alignment vertical="center"/>
    </xf>
    <xf numFmtId="0" fontId="23" fillId="0" borderId="13" xfId="0" applyFont="1" applyBorder="1">
      <alignment vertical="center"/>
    </xf>
    <xf numFmtId="0" fontId="23" fillId="0" borderId="39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26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24" fillId="0" borderId="0" xfId="0" applyFont="1">
      <alignment vertical="center"/>
    </xf>
    <xf numFmtId="0" fontId="27" fillId="0" borderId="0" xfId="0" applyFont="1">
      <alignment vertical="center"/>
    </xf>
    <xf numFmtId="0" fontId="26" fillId="0" borderId="38" xfId="0" applyFont="1" applyBorder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15" fillId="0" borderId="0" xfId="0" applyFont="1">
      <alignment vertical="center"/>
    </xf>
    <xf numFmtId="0" fontId="26" fillId="0" borderId="1" xfId="0" applyFont="1" applyBorder="1">
      <alignment vertical="center"/>
    </xf>
    <xf numFmtId="0" fontId="26" fillId="0" borderId="2" xfId="0" applyFont="1" applyBorder="1">
      <alignment vertical="center"/>
    </xf>
    <xf numFmtId="0" fontId="13" fillId="0" borderId="0" xfId="0" applyFont="1">
      <alignment vertical="center"/>
    </xf>
    <xf numFmtId="0" fontId="18" fillId="0" borderId="5" xfId="0" applyFont="1" applyBorder="1">
      <alignment vertical="center"/>
    </xf>
    <xf numFmtId="38" fontId="9" fillId="3" borderId="0" xfId="0" applyNumberFormat="1" applyFont="1" applyFill="1">
      <alignment vertical="center"/>
    </xf>
    <xf numFmtId="0" fontId="14" fillId="0" borderId="0" xfId="0" applyFont="1">
      <alignment vertical="center"/>
    </xf>
    <xf numFmtId="0" fontId="18" fillId="0" borderId="0" xfId="0" applyFont="1" applyAlignment="1">
      <alignment horizontal="center"/>
    </xf>
    <xf numFmtId="0" fontId="18" fillId="0" borderId="13" xfId="0" applyFont="1" applyBorder="1" applyAlignment="1">
      <alignment horizontal="center"/>
    </xf>
    <xf numFmtId="0" fontId="16" fillId="0" borderId="25" xfId="0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65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38" fontId="20" fillId="4" borderId="124" xfId="1" applyFont="1" applyFill="1" applyBorder="1" applyAlignment="1">
      <alignment horizontal="right"/>
    </xf>
    <xf numFmtId="38" fontId="20" fillId="4" borderId="0" xfId="1" applyFont="1" applyFill="1" applyAlignment="1">
      <alignment horizontal="right"/>
    </xf>
    <xf numFmtId="38" fontId="20" fillId="4" borderId="40" xfId="1" applyFont="1" applyFill="1" applyBorder="1" applyAlignment="1">
      <alignment horizontal="right"/>
    </xf>
    <xf numFmtId="38" fontId="20" fillId="4" borderId="113" xfId="1" applyFont="1" applyFill="1" applyBorder="1" applyAlignment="1">
      <alignment horizontal="right"/>
    </xf>
    <xf numFmtId="38" fontId="20" fillId="4" borderId="5" xfId="1" applyFont="1" applyFill="1" applyBorder="1" applyAlignment="1">
      <alignment horizontal="right"/>
    </xf>
    <xf numFmtId="38" fontId="20" fillId="4" borderId="6" xfId="1" applyFont="1" applyFill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38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40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8" fillId="4" borderId="41" xfId="0" applyFont="1" applyFill="1" applyBorder="1" applyAlignment="1">
      <alignment horizontal="center" vertical="center"/>
    </xf>
    <xf numFmtId="0" fontId="8" fillId="4" borderId="89" xfId="0" applyFont="1" applyFill="1" applyBorder="1" applyAlignment="1">
      <alignment horizontal="center" vertical="center"/>
    </xf>
    <xf numFmtId="38" fontId="20" fillId="4" borderId="42" xfId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118" xfId="0" applyFont="1" applyBorder="1" applyAlignment="1">
      <alignment horizontal="center" vertical="center"/>
    </xf>
    <xf numFmtId="0" fontId="13" fillId="0" borderId="114" xfId="0" applyFont="1" applyBorder="1" applyAlignment="1">
      <alignment horizontal="center" vertical="center"/>
    </xf>
    <xf numFmtId="0" fontId="13" fillId="0" borderId="128" xfId="0" applyFont="1" applyBorder="1" applyAlignment="1">
      <alignment horizontal="center" vertical="center"/>
    </xf>
    <xf numFmtId="0" fontId="13" fillId="0" borderId="125" xfId="0" applyFont="1" applyBorder="1" applyAlignment="1">
      <alignment horizontal="center" vertical="center"/>
    </xf>
    <xf numFmtId="0" fontId="13" fillId="0" borderId="115" xfId="0" applyFont="1" applyBorder="1" applyAlignment="1">
      <alignment horizontal="center" vertical="center"/>
    </xf>
    <xf numFmtId="0" fontId="13" fillId="0" borderId="126" xfId="0" applyFont="1" applyBorder="1" applyAlignment="1">
      <alignment horizontal="center" vertical="center"/>
    </xf>
    <xf numFmtId="38" fontId="6" fillId="0" borderId="15" xfId="1" applyFont="1" applyBorder="1" applyAlignment="1">
      <alignment horizontal="right"/>
    </xf>
    <xf numFmtId="38" fontId="6" fillId="0" borderId="114" xfId="1" applyFont="1" applyBorder="1" applyAlignment="1">
      <alignment horizontal="right"/>
    </xf>
    <xf numFmtId="38" fontId="6" fillId="0" borderId="119" xfId="1" applyFont="1" applyBorder="1" applyAlignment="1">
      <alignment horizontal="right"/>
    </xf>
    <xf numFmtId="38" fontId="6" fillId="0" borderId="127" xfId="1" applyFont="1" applyBorder="1" applyAlignment="1">
      <alignment horizontal="right"/>
    </xf>
    <xf numFmtId="38" fontId="6" fillId="0" borderId="125" xfId="1" applyFont="1" applyBorder="1" applyAlignment="1">
      <alignment horizontal="right"/>
    </xf>
    <xf numFmtId="38" fontId="6" fillId="0" borderId="129" xfId="1" applyFont="1" applyBorder="1" applyAlignment="1">
      <alignment horizontal="right"/>
    </xf>
    <xf numFmtId="0" fontId="13" fillId="7" borderId="1" xfId="0" applyFont="1" applyFill="1" applyBorder="1" applyAlignment="1">
      <alignment horizontal="left" vertical="center"/>
    </xf>
    <xf numFmtId="0" fontId="13" fillId="7" borderId="2" xfId="0" applyFont="1" applyFill="1" applyBorder="1" applyAlignment="1">
      <alignment horizontal="left" vertical="center"/>
    </xf>
    <xf numFmtId="0" fontId="13" fillId="7" borderId="17" xfId="0" applyFont="1" applyFill="1" applyBorder="1" applyAlignment="1">
      <alignment horizontal="left" vertical="center"/>
    </xf>
    <xf numFmtId="0" fontId="13" fillId="7" borderId="7" xfId="0" applyFont="1" applyFill="1" applyBorder="1" applyAlignment="1">
      <alignment horizontal="left" vertical="center"/>
    </xf>
    <xf numFmtId="0" fontId="13" fillId="7" borderId="8" xfId="0" applyFont="1" applyFill="1" applyBorder="1" applyAlignment="1">
      <alignment horizontal="left" vertical="center"/>
    </xf>
    <xf numFmtId="0" fontId="13" fillId="7" borderId="15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3" fillId="7" borderId="11" xfId="0" applyFont="1" applyFill="1" applyBorder="1" applyAlignment="1">
      <alignment horizontal="left" vertical="center"/>
    </xf>
    <xf numFmtId="0" fontId="13" fillId="7" borderId="16" xfId="0" applyFont="1" applyFill="1" applyBorder="1" applyAlignment="1">
      <alignment horizontal="left" vertical="center"/>
    </xf>
    <xf numFmtId="0" fontId="13" fillId="7" borderId="97" xfId="0" applyFont="1" applyFill="1" applyBorder="1" applyAlignment="1">
      <alignment horizontal="left" vertical="center"/>
    </xf>
    <xf numFmtId="0" fontId="13" fillId="7" borderId="13" xfId="0" applyFont="1" applyFill="1" applyBorder="1" applyAlignment="1">
      <alignment horizontal="left" vertical="center"/>
    </xf>
    <xf numFmtId="0" fontId="13" fillId="7" borderId="39" xfId="0" applyFont="1" applyFill="1" applyBorder="1" applyAlignment="1">
      <alignment horizontal="left" vertical="center"/>
    </xf>
    <xf numFmtId="0" fontId="13" fillId="7" borderId="38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left" vertical="center"/>
    </xf>
    <xf numFmtId="0" fontId="13" fillId="7" borderId="70" xfId="0" applyFont="1" applyFill="1" applyBorder="1" applyAlignment="1">
      <alignment horizontal="left" vertical="center"/>
    </xf>
    <xf numFmtId="38" fontId="6" fillId="7" borderId="153" xfId="1" applyFont="1" applyFill="1" applyBorder="1" applyAlignment="1">
      <alignment horizontal="right" vertical="center"/>
    </xf>
    <xf numFmtId="38" fontId="6" fillId="7" borderId="2" xfId="1" applyFont="1" applyFill="1" applyBorder="1" applyAlignment="1">
      <alignment horizontal="right" vertical="center"/>
    </xf>
    <xf numFmtId="38" fontId="6" fillId="7" borderId="3" xfId="1" applyFont="1" applyFill="1" applyBorder="1" applyAlignment="1">
      <alignment horizontal="right" vertical="center"/>
    </xf>
    <xf numFmtId="38" fontId="6" fillId="7" borderId="24" xfId="1" applyFont="1" applyFill="1" applyBorder="1" applyAlignment="1">
      <alignment horizontal="right" vertical="center"/>
    </xf>
    <xf numFmtId="38" fontId="6" fillId="7" borderId="8" xfId="1" applyFont="1" applyFill="1" applyBorder="1" applyAlignment="1">
      <alignment horizontal="right" vertical="center"/>
    </xf>
    <xf numFmtId="38" fontId="6" fillId="7" borderId="9" xfId="1" applyFont="1" applyFill="1" applyBorder="1" applyAlignment="1">
      <alignment horizontal="right" vertical="center"/>
    </xf>
    <xf numFmtId="38" fontId="6" fillId="7" borderId="67" xfId="1" applyFont="1" applyFill="1" applyBorder="1" applyAlignment="1">
      <alignment horizontal="right" vertical="center"/>
    </xf>
    <xf numFmtId="38" fontId="6" fillId="7" borderId="11" xfId="1" applyFont="1" applyFill="1" applyBorder="1" applyAlignment="1">
      <alignment horizontal="right" vertical="center"/>
    </xf>
    <xf numFmtId="38" fontId="6" fillId="7" borderId="12" xfId="1" applyFont="1" applyFill="1" applyBorder="1" applyAlignment="1">
      <alignment horizontal="right" vertical="center"/>
    </xf>
    <xf numFmtId="38" fontId="6" fillId="7" borderId="49" xfId="1" applyFont="1" applyFill="1" applyBorder="1" applyAlignment="1">
      <alignment horizontal="right" vertical="center"/>
    </xf>
    <xf numFmtId="38" fontId="6" fillId="7" borderId="13" xfId="1" applyFont="1" applyFill="1" applyBorder="1" applyAlignment="1">
      <alignment horizontal="right" vertical="center"/>
    </xf>
    <xf numFmtId="38" fontId="6" fillId="7" borderId="68" xfId="1" applyFont="1" applyFill="1" applyBorder="1" applyAlignment="1">
      <alignment horizontal="right" vertical="center"/>
    </xf>
    <xf numFmtId="38" fontId="6" fillId="7" borderId="50" xfId="1" applyFont="1" applyFill="1" applyBorder="1" applyAlignment="1">
      <alignment horizontal="right" vertical="center"/>
    </xf>
    <xf numFmtId="38" fontId="6" fillId="7" borderId="0" xfId="1" applyFont="1" applyFill="1" applyAlignment="1">
      <alignment horizontal="right" vertical="center"/>
    </xf>
    <xf numFmtId="38" fontId="6" fillId="7" borderId="40" xfId="1" applyFont="1" applyFill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176" fontId="11" fillId="0" borderId="52" xfId="0" applyNumberFormat="1" applyFont="1" applyBorder="1" applyAlignment="1">
      <alignment horizontal="left" vertical="center"/>
    </xf>
    <xf numFmtId="176" fontId="11" fillId="0" borderId="53" xfId="0" applyNumberFormat="1" applyFont="1" applyBorder="1" applyAlignment="1">
      <alignment horizontal="left" vertical="center"/>
    </xf>
    <xf numFmtId="176" fontId="11" fillId="0" borderId="54" xfId="0" applyNumberFormat="1" applyFont="1" applyBorder="1" applyAlignment="1">
      <alignment horizontal="left" vertical="center"/>
    </xf>
    <xf numFmtId="38" fontId="6" fillId="0" borderId="52" xfId="1" applyFont="1" applyBorder="1" applyAlignment="1">
      <alignment horizontal="right" vertical="center"/>
    </xf>
    <xf numFmtId="38" fontId="6" fillId="0" borderId="53" xfId="1" applyFont="1" applyBorder="1" applyAlignment="1">
      <alignment horizontal="right" vertical="center"/>
    </xf>
    <xf numFmtId="38" fontId="6" fillId="0" borderId="92" xfId="1" applyFont="1" applyBorder="1" applyAlignment="1">
      <alignment horizontal="right" vertical="center"/>
    </xf>
    <xf numFmtId="38" fontId="6" fillId="0" borderId="59" xfId="1" applyFont="1" applyBorder="1" applyAlignment="1">
      <alignment horizontal="right" vertical="center"/>
    </xf>
    <xf numFmtId="38" fontId="6" fillId="0" borderId="51" xfId="1" applyFont="1" applyBorder="1" applyAlignment="1">
      <alignment horizontal="right" vertical="center"/>
    </xf>
    <xf numFmtId="38" fontId="6" fillId="0" borderId="94" xfId="1" applyFont="1" applyBorder="1" applyAlignment="1">
      <alignment horizontal="right" vertical="center"/>
    </xf>
    <xf numFmtId="38" fontId="20" fillId="4" borderId="61" xfId="1" applyFont="1" applyFill="1" applyBorder="1" applyAlignment="1">
      <alignment horizontal="right"/>
    </xf>
    <xf numFmtId="38" fontId="20" fillId="4" borderId="96" xfId="1" applyFont="1" applyFill="1" applyBorder="1" applyAlignment="1">
      <alignment horizontal="right"/>
    </xf>
    <xf numFmtId="38" fontId="20" fillId="4" borderId="13" xfId="1" applyFont="1" applyFill="1" applyBorder="1" applyAlignment="1">
      <alignment horizontal="right"/>
    </xf>
    <xf numFmtId="38" fontId="20" fillId="4" borderId="68" xfId="1" applyFont="1" applyFill="1" applyBorder="1" applyAlignment="1">
      <alignment horizontal="right"/>
    </xf>
    <xf numFmtId="176" fontId="11" fillId="0" borderId="55" xfId="0" applyNumberFormat="1" applyFont="1" applyBorder="1" applyAlignment="1">
      <alignment horizontal="left" vertical="center"/>
    </xf>
    <xf numFmtId="176" fontId="11" fillId="0" borderId="22" xfId="0" applyNumberFormat="1" applyFont="1" applyBorder="1" applyAlignment="1">
      <alignment horizontal="left" vertical="center"/>
    </xf>
    <xf numFmtId="176" fontId="11" fillId="0" borderId="56" xfId="0" applyNumberFormat="1" applyFont="1" applyBorder="1" applyAlignment="1">
      <alignment horizontal="left" vertical="center"/>
    </xf>
    <xf numFmtId="176" fontId="11" fillId="0" borderId="59" xfId="0" applyNumberFormat="1" applyFont="1" applyBorder="1" applyAlignment="1">
      <alignment horizontal="left" vertical="center"/>
    </xf>
    <xf numFmtId="176" fontId="11" fillId="0" borderId="51" xfId="0" applyNumberFormat="1" applyFont="1" applyBorder="1" applyAlignment="1">
      <alignment horizontal="left" vertical="center"/>
    </xf>
    <xf numFmtId="176" fontId="11" fillId="0" borderId="60" xfId="0" applyNumberFormat="1" applyFont="1" applyBorder="1" applyAlignment="1">
      <alignment horizontal="left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/>
    </xf>
    <xf numFmtId="0" fontId="8" fillId="5" borderId="84" xfId="0" applyFont="1" applyFill="1" applyBorder="1" applyAlignment="1">
      <alignment horizontal="center" vertical="center"/>
    </xf>
    <xf numFmtId="0" fontId="8" fillId="5" borderId="116" xfId="0" applyFont="1" applyFill="1" applyBorder="1" applyAlignment="1">
      <alignment horizontal="center" vertical="center"/>
    </xf>
    <xf numFmtId="0" fontId="8" fillId="5" borderId="51" xfId="0" applyFont="1" applyFill="1" applyBorder="1" applyAlignment="1">
      <alignment horizontal="center" vertical="center"/>
    </xf>
    <xf numFmtId="0" fontId="8" fillId="5" borderId="85" xfId="0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0" fontId="8" fillId="5" borderId="117" xfId="0" applyFont="1" applyFill="1" applyBorder="1" applyAlignment="1">
      <alignment horizontal="center" vertical="center"/>
    </xf>
    <xf numFmtId="38" fontId="6" fillId="0" borderId="55" xfId="1" applyFont="1" applyBorder="1" applyAlignment="1">
      <alignment horizontal="right" vertical="center"/>
    </xf>
    <xf numFmtId="38" fontId="6" fillId="0" borderId="22" xfId="1" applyFont="1" applyBorder="1" applyAlignment="1">
      <alignment horizontal="right" vertical="center"/>
    </xf>
    <xf numFmtId="38" fontId="6" fillId="0" borderId="87" xfId="1" applyFont="1" applyBorder="1" applyAlignment="1">
      <alignment horizontal="right" vertical="center"/>
    </xf>
    <xf numFmtId="176" fontId="6" fillId="0" borderId="91" xfId="0" applyNumberFormat="1" applyFont="1" applyBorder="1" applyAlignment="1">
      <alignment horizontal="center" vertical="center"/>
    </xf>
    <xf numFmtId="176" fontId="6" fillId="0" borderId="53" xfId="0" applyNumberFormat="1" applyFont="1" applyBorder="1" applyAlignment="1">
      <alignment horizontal="center" vertical="center"/>
    </xf>
    <xf numFmtId="176" fontId="6" fillId="0" borderId="54" xfId="0" applyNumberFormat="1" applyFont="1" applyBorder="1" applyAlignment="1">
      <alignment horizontal="center" vertical="center"/>
    </xf>
    <xf numFmtId="176" fontId="6" fillId="0" borderId="86" xfId="0" applyNumberFormat="1" applyFont="1" applyBorder="1" applyAlignment="1">
      <alignment horizontal="center" vertical="center"/>
    </xf>
    <xf numFmtId="176" fontId="6" fillId="0" borderId="22" xfId="0" applyNumberFormat="1" applyFont="1" applyBorder="1" applyAlignment="1">
      <alignment horizontal="center" vertical="center"/>
    </xf>
    <xf numFmtId="176" fontId="6" fillId="0" borderId="56" xfId="0" applyNumberFormat="1" applyFont="1" applyBorder="1" applyAlignment="1">
      <alignment horizontal="center" vertical="center"/>
    </xf>
    <xf numFmtId="176" fontId="6" fillId="0" borderId="93" xfId="0" applyNumberFormat="1" applyFont="1" applyBorder="1" applyAlignment="1">
      <alignment horizontal="center" vertical="center"/>
    </xf>
    <xf numFmtId="176" fontId="6" fillId="0" borderId="51" xfId="0" applyNumberFormat="1" applyFont="1" applyBorder="1" applyAlignment="1">
      <alignment horizontal="center" vertical="center"/>
    </xf>
    <xf numFmtId="176" fontId="6" fillId="0" borderId="60" xfId="0" applyNumberFormat="1" applyFont="1" applyBorder="1" applyAlignment="1">
      <alignment horizontal="center" vertical="center"/>
    </xf>
    <xf numFmtId="176" fontId="19" fillId="4" borderId="95" xfId="0" applyNumberFormat="1" applyFont="1" applyFill="1" applyBorder="1" applyAlignment="1">
      <alignment horizontal="center" vertical="center"/>
    </xf>
    <xf numFmtId="176" fontId="19" fillId="4" borderId="61" xfId="0" applyNumberFormat="1" applyFont="1" applyFill="1" applyBorder="1" applyAlignment="1">
      <alignment horizontal="center" vertical="center"/>
    </xf>
    <xf numFmtId="176" fontId="19" fillId="4" borderId="83" xfId="0" applyNumberFormat="1" applyFont="1" applyFill="1" applyBorder="1" applyAlignment="1">
      <alignment horizontal="center" vertical="center"/>
    </xf>
    <xf numFmtId="176" fontId="19" fillId="4" borderId="97" xfId="0" applyNumberFormat="1" applyFont="1" applyFill="1" applyBorder="1" applyAlignment="1">
      <alignment horizontal="center" vertical="center"/>
    </xf>
    <xf numFmtId="176" fontId="19" fillId="4" borderId="13" xfId="0" applyNumberFormat="1" applyFont="1" applyFill="1" applyBorder="1" applyAlignment="1">
      <alignment horizontal="center" vertical="center"/>
    </xf>
    <xf numFmtId="176" fontId="19" fillId="4" borderId="9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3" xfId="0" applyFont="1" applyBorder="1" applyAlignment="1">
      <alignment horizontal="center"/>
    </xf>
    <xf numFmtId="176" fontId="6" fillId="0" borderId="47" xfId="0" applyNumberFormat="1" applyFont="1" applyBorder="1" applyAlignment="1">
      <alignment horizontal="center" vertical="center"/>
    </xf>
    <xf numFmtId="176" fontId="6" fillId="0" borderId="18" xfId="0" applyNumberFormat="1" applyFont="1" applyBorder="1" applyAlignment="1">
      <alignment horizontal="center" vertical="center"/>
    </xf>
    <xf numFmtId="176" fontId="6" fillId="0" borderId="58" xfId="0" applyNumberFormat="1" applyFont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38" fontId="17" fillId="0" borderId="0" xfId="1" applyFont="1" applyAlignment="1">
      <alignment horizontal="center"/>
    </xf>
    <xf numFmtId="38" fontId="17" fillId="0" borderId="13" xfId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/>
    </xf>
    <xf numFmtId="176" fontId="11" fillId="0" borderId="57" xfId="0" applyNumberFormat="1" applyFont="1" applyBorder="1" applyAlignment="1">
      <alignment horizontal="left" vertical="center"/>
    </xf>
    <xf numFmtId="176" fontId="11" fillId="0" borderId="18" xfId="0" applyNumberFormat="1" applyFont="1" applyBorder="1" applyAlignment="1">
      <alignment horizontal="left" vertical="center"/>
    </xf>
    <xf numFmtId="176" fontId="11" fillId="0" borderId="58" xfId="0" applyNumberFormat="1" applyFont="1" applyBorder="1" applyAlignment="1">
      <alignment horizontal="left" vertical="center"/>
    </xf>
    <xf numFmtId="38" fontId="6" fillId="0" borderId="57" xfId="1" applyFont="1" applyBorder="1" applyAlignment="1">
      <alignment horizontal="right" vertical="center"/>
    </xf>
    <xf numFmtId="38" fontId="6" fillId="0" borderId="18" xfId="1" applyFont="1" applyBorder="1" applyAlignment="1">
      <alignment horizontal="right" vertical="center"/>
    </xf>
    <xf numFmtId="38" fontId="6" fillId="0" borderId="48" xfId="1" applyFont="1" applyBorder="1" applyAlignment="1">
      <alignment horizontal="right" vertical="center"/>
    </xf>
    <xf numFmtId="0" fontId="8" fillId="4" borderId="44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43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43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0" fillId="0" borderId="70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6" fillId="0" borderId="76" xfId="0" applyFont="1" applyBorder="1">
      <alignment vertical="center"/>
    </xf>
    <xf numFmtId="0" fontId="26" fillId="0" borderId="74" xfId="0" applyFont="1" applyBorder="1">
      <alignment vertical="center"/>
    </xf>
    <xf numFmtId="0" fontId="26" fillId="0" borderId="102" xfId="0" applyFont="1" applyBorder="1">
      <alignment vertical="center"/>
    </xf>
    <xf numFmtId="0" fontId="26" fillId="0" borderId="88" xfId="0" applyFont="1" applyBorder="1">
      <alignment vertical="center"/>
    </xf>
    <xf numFmtId="0" fontId="26" fillId="0" borderId="75" xfId="0" applyFont="1" applyBorder="1">
      <alignment vertical="center"/>
    </xf>
    <xf numFmtId="0" fontId="26" fillId="0" borderId="103" xfId="0" applyFont="1" applyBorder="1">
      <alignment vertical="center"/>
    </xf>
    <xf numFmtId="0" fontId="26" fillId="0" borderId="100" xfId="0" applyFont="1" applyBorder="1">
      <alignment vertical="center"/>
    </xf>
    <xf numFmtId="0" fontId="26" fillId="0" borderId="98" xfId="0" applyFont="1" applyBorder="1">
      <alignment vertical="center"/>
    </xf>
    <xf numFmtId="0" fontId="26" fillId="0" borderId="99" xfId="0" applyFont="1" applyBorder="1">
      <alignment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38" fontId="6" fillId="0" borderId="62" xfId="1" applyFont="1" applyBorder="1" applyAlignment="1">
      <alignment horizontal="right" vertical="center"/>
    </xf>
    <xf numFmtId="38" fontId="6" fillId="0" borderId="0" xfId="1" applyFont="1" applyAlignment="1">
      <alignment horizontal="right" vertical="center"/>
    </xf>
    <xf numFmtId="38" fontId="6" fillId="0" borderId="40" xfId="1" applyFont="1" applyBorder="1" applyAlignment="1">
      <alignment horizontal="right" vertical="center"/>
    </xf>
    <xf numFmtId="38" fontId="6" fillId="0" borderId="27" xfId="1" applyFont="1" applyBorder="1" applyAlignment="1">
      <alignment horizontal="right" vertical="center"/>
    </xf>
    <xf numFmtId="38" fontId="6" fillId="0" borderId="8" xfId="1" applyFont="1" applyBorder="1" applyAlignment="1">
      <alignment horizontal="right" vertical="center"/>
    </xf>
    <xf numFmtId="38" fontId="6" fillId="0" borderId="9" xfId="1" applyFont="1" applyBorder="1" applyAlignment="1">
      <alignment horizontal="right" vertical="center"/>
    </xf>
    <xf numFmtId="0" fontId="21" fillId="2" borderId="44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43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21" fillId="2" borderId="112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21" fillId="2" borderId="32" xfId="0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130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38" fontId="6" fillId="0" borderId="26" xfId="1" applyFont="1" applyBorder="1" applyAlignment="1">
      <alignment horizontal="right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45" xfId="0" applyFont="1" applyFill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46" xfId="0" applyFont="1" applyFill="1" applyBorder="1" applyAlignment="1">
      <alignment horizontal="center" vertical="center"/>
    </xf>
    <xf numFmtId="0" fontId="26" fillId="0" borderId="71" xfId="0" applyFont="1" applyBorder="1">
      <alignment vertical="center"/>
    </xf>
    <xf numFmtId="0" fontId="26" fillId="0" borderId="72" xfId="0" applyFont="1" applyBorder="1">
      <alignment vertical="center"/>
    </xf>
    <xf numFmtId="0" fontId="26" fillId="0" borderId="73" xfId="0" applyFont="1" applyBorder="1" applyAlignment="1">
      <alignment horizontal="left" vertical="center"/>
    </xf>
    <xf numFmtId="0" fontId="26" fillId="0" borderId="71" xfId="0" applyFont="1" applyBorder="1" applyAlignment="1">
      <alignment horizontal="left" vertical="center"/>
    </xf>
    <xf numFmtId="0" fontId="26" fillId="0" borderId="102" xfId="0" applyFont="1" applyBorder="1" applyAlignment="1">
      <alignment horizontal="left" vertical="center"/>
    </xf>
    <xf numFmtId="0" fontId="26" fillId="0" borderId="88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6" fillId="0" borderId="73" xfId="0" applyFont="1" applyBorder="1">
      <alignment vertical="center"/>
    </xf>
    <xf numFmtId="38" fontId="6" fillId="0" borderId="28" xfId="1" applyFont="1" applyBorder="1" applyAlignment="1">
      <alignment horizontal="right" vertical="center"/>
    </xf>
    <xf numFmtId="38" fontId="6" fillId="0" borderId="11" xfId="1" applyFont="1" applyBorder="1" applyAlignment="1">
      <alignment horizontal="right" vertical="center"/>
    </xf>
    <xf numFmtId="38" fontId="6" fillId="0" borderId="121" xfId="1" applyFont="1" applyBorder="1" applyAlignment="1">
      <alignment horizontal="right" vertical="center"/>
    </xf>
    <xf numFmtId="38" fontId="6" fillId="0" borderId="123" xfId="1" applyFont="1" applyBorder="1" applyAlignment="1">
      <alignment horizontal="right" vertical="center"/>
    </xf>
    <xf numFmtId="38" fontId="6" fillId="0" borderId="35" xfId="1" applyFont="1" applyBorder="1" applyAlignment="1">
      <alignment horizontal="right" vertical="center"/>
    </xf>
    <xf numFmtId="38" fontId="6" fillId="0" borderId="36" xfId="1" applyFont="1" applyBorder="1" applyAlignment="1">
      <alignment horizontal="right" vertical="center"/>
    </xf>
    <xf numFmtId="38" fontId="6" fillId="0" borderId="133" xfId="1" applyFont="1" applyBorder="1" applyAlignment="1">
      <alignment horizontal="right" vertical="center"/>
    </xf>
    <xf numFmtId="0" fontId="26" fillId="0" borderId="136" xfId="0" applyFont="1" applyBorder="1">
      <alignment vertical="center"/>
    </xf>
    <xf numFmtId="0" fontId="26" fillId="0" borderId="137" xfId="0" applyFont="1" applyBorder="1">
      <alignment vertical="center"/>
    </xf>
    <xf numFmtId="0" fontId="26" fillId="0" borderId="135" xfId="0" applyFont="1" applyBorder="1">
      <alignment vertical="center"/>
    </xf>
    <xf numFmtId="0" fontId="26" fillId="0" borderId="88" xfId="0" applyFont="1" applyBorder="1" applyAlignment="1">
      <alignment horizontal="center" vertical="center"/>
    </xf>
    <xf numFmtId="0" fontId="26" fillId="0" borderId="103" xfId="0" applyFont="1" applyBorder="1" applyAlignment="1">
      <alignment horizontal="center" vertical="center"/>
    </xf>
    <xf numFmtId="0" fontId="15" fillId="0" borderId="120" xfId="0" applyFont="1" applyBorder="1" applyAlignment="1">
      <alignment horizontal="center" vertical="center"/>
    </xf>
    <xf numFmtId="0" fontId="15" fillId="0" borderId="132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134" xfId="0" applyFont="1" applyBorder="1" applyAlignment="1">
      <alignment horizontal="center" vertical="center"/>
    </xf>
    <xf numFmtId="38" fontId="6" fillId="3" borderId="28" xfId="1" applyFont="1" applyFill="1" applyBorder="1" applyAlignment="1">
      <alignment horizontal="right" vertical="center"/>
    </xf>
    <xf numFmtId="38" fontId="6" fillId="3" borderId="11" xfId="1" applyFont="1" applyFill="1" applyBorder="1" applyAlignment="1">
      <alignment horizontal="right" vertical="center"/>
    </xf>
    <xf numFmtId="38" fontId="6" fillId="3" borderId="121" xfId="1" applyFont="1" applyFill="1" applyBorder="1" applyAlignment="1">
      <alignment horizontal="right" vertical="center"/>
    </xf>
    <xf numFmtId="38" fontId="6" fillId="3" borderId="27" xfId="1" applyFont="1" applyFill="1" applyBorder="1" applyAlignment="1">
      <alignment horizontal="right" vertical="center"/>
    </xf>
    <xf numFmtId="38" fontId="6" fillId="3" borderId="8" xfId="1" applyFont="1" applyFill="1" applyBorder="1" applyAlignment="1">
      <alignment horizontal="right" vertical="center"/>
    </xf>
    <xf numFmtId="38" fontId="6" fillId="3" borderId="133" xfId="1" applyFont="1" applyFill="1" applyBorder="1" applyAlignment="1">
      <alignment horizontal="right" vertical="center"/>
    </xf>
    <xf numFmtId="0" fontId="10" fillId="0" borderId="102" xfId="0" applyFont="1" applyBorder="1">
      <alignment vertical="center"/>
    </xf>
    <xf numFmtId="0" fontId="19" fillId="2" borderId="33" xfId="0" applyFont="1" applyFill="1" applyBorder="1" applyAlignment="1">
      <alignment horizontal="center" vertical="center"/>
    </xf>
    <xf numFmtId="0" fontId="19" fillId="2" borderId="131" xfId="0" applyFont="1" applyFill="1" applyBorder="1" applyAlignment="1">
      <alignment horizontal="center" vertical="center"/>
    </xf>
    <xf numFmtId="38" fontId="4" fillId="0" borderId="0" xfId="1" applyFont="1" applyBorder="1" applyAlignment="1">
      <alignment horizontal="right" vertical="center"/>
    </xf>
    <xf numFmtId="38" fontId="4" fillId="0" borderId="40" xfId="1" applyFont="1" applyBorder="1" applyAlignment="1">
      <alignment horizontal="right" vertical="center"/>
    </xf>
    <xf numFmtId="38" fontId="4" fillId="0" borderId="5" xfId="1" applyFont="1" applyBorder="1" applyAlignment="1">
      <alignment horizontal="right" vertical="center"/>
    </xf>
    <xf numFmtId="38" fontId="4" fillId="0" borderId="6" xfId="1" applyFont="1" applyBorder="1" applyAlignment="1">
      <alignment horizontal="right" vertical="center"/>
    </xf>
    <xf numFmtId="0" fontId="26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38" fontId="6" fillId="0" borderId="0" xfId="1" applyFont="1" applyBorder="1" applyAlignment="1">
      <alignment horizontal="right" vertical="center"/>
    </xf>
    <xf numFmtId="38" fontId="6" fillId="0" borderId="42" xfId="1" applyFont="1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26" fillId="0" borderId="111" xfId="0" applyFont="1" applyBorder="1">
      <alignment vertical="center"/>
    </xf>
    <xf numFmtId="0" fontId="26" fillId="0" borderId="22" xfId="0" applyFont="1" applyBorder="1">
      <alignment vertical="center"/>
    </xf>
    <xf numFmtId="0" fontId="26" fillId="0" borderId="74" xfId="0" applyFont="1" applyBorder="1" applyAlignment="1">
      <alignment horizontal="left" vertical="center"/>
    </xf>
    <xf numFmtId="0" fontId="26" fillId="0" borderId="75" xfId="0" applyFont="1" applyBorder="1" applyAlignment="1">
      <alignment horizontal="left" vertical="center"/>
    </xf>
    <xf numFmtId="0" fontId="26" fillId="0" borderId="103" xfId="0" applyFont="1" applyBorder="1" applyAlignment="1">
      <alignment horizontal="left" vertical="center"/>
    </xf>
    <xf numFmtId="0" fontId="26" fillId="0" borderId="143" xfId="0" applyFont="1" applyBorder="1">
      <alignment vertical="center"/>
    </xf>
    <xf numFmtId="0" fontId="26" fillId="0" borderId="144" xfId="0" applyFont="1" applyBorder="1">
      <alignment vertical="center"/>
    </xf>
    <xf numFmtId="0" fontId="26" fillId="0" borderId="145" xfId="0" applyFont="1" applyBorder="1">
      <alignment vertical="center"/>
    </xf>
    <xf numFmtId="0" fontId="26" fillId="0" borderId="146" xfId="0" applyFont="1" applyBorder="1">
      <alignment vertical="center"/>
    </xf>
    <xf numFmtId="0" fontId="26" fillId="0" borderId="147" xfId="0" applyFont="1" applyBorder="1">
      <alignment vertical="center"/>
    </xf>
    <xf numFmtId="0" fontId="26" fillId="0" borderId="148" xfId="0" applyFont="1" applyBorder="1">
      <alignment vertical="center"/>
    </xf>
    <xf numFmtId="0" fontId="26" fillId="0" borderId="72" xfId="0" applyFont="1" applyBorder="1" applyAlignment="1">
      <alignment horizontal="left" vertical="center"/>
    </xf>
    <xf numFmtId="0" fontId="26" fillId="0" borderId="77" xfId="0" applyFont="1" applyBorder="1" applyAlignment="1">
      <alignment horizontal="left" vertical="center"/>
    </xf>
    <xf numFmtId="0" fontId="26" fillId="0" borderId="78" xfId="0" applyFont="1" applyBorder="1" applyAlignment="1">
      <alignment horizontal="left" vertical="center"/>
    </xf>
    <xf numFmtId="0" fontId="15" fillId="0" borderId="138" xfId="0" applyFont="1" applyBorder="1" applyAlignment="1">
      <alignment horizontal="center" vertical="center"/>
    </xf>
    <xf numFmtId="38" fontId="6" fillId="0" borderId="122" xfId="1" applyFont="1" applyBorder="1" applyAlignment="1">
      <alignment horizontal="right" vertical="center"/>
    </xf>
    <xf numFmtId="0" fontId="26" fillId="0" borderId="149" xfId="0" applyFont="1" applyBorder="1">
      <alignment vertical="center"/>
    </xf>
    <xf numFmtId="0" fontId="26" fillId="0" borderId="150" xfId="0" applyFont="1" applyBorder="1">
      <alignment vertical="center"/>
    </xf>
    <xf numFmtId="0" fontId="26" fillId="0" borderId="142" xfId="0" applyFont="1" applyBorder="1">
      <alignment vertical="center"/>
    </xf>
    <xf numFmtId="0" fontId="26" fillId="0" borderId="35" xfId="0" applyFont="1" applyBorder="1">
      <alignment vertical="center"/>
    </xf>
    <xf numFmtId="0" fontId="26" fillId="0" borderId="136" xfId="0" applyFont="1" applyBorder="1" applyAlignment="1">
      <alignment horizontal="left" vertical="center"/>
    </xf>
    <xf numFmtId="0" fontId="26" fillId="0" borderId="137" xfId="0" applyFont="1" applyBorder="1" applyAlignment="1">
      <alignment horizontal="left" vertical="center"/>
    </xf>
    <xf numFmtId="0" fontId="27" fillId="0" borderId="40" xfId="0" applyFont="1" applyBorder="1" applyAlignment="1">
      <alignment horizontal="center" vertical="center"/>
    </xf>
    <xf numFmtId="38" fontId="6" fillId="0" borderId="12" xfId="1" applyFont="1" applyBorder="1" applyAlignment="1">
      <alignment horizontal="right" vertical="center"/>
    </xf>
    <xf numFmtId="38" fontId="6" fillId="0" borderId="29" xfId="1" applyFont="1" applyBorder="1" applyAlignment="1">
      <alignment horizontal="right" vertical="center"/>
    </xf>
    <xf numFmtId="38" fontId="6" fillId="0" borderId="5" xfId="1" applyFont="1" applyBorder="1" applyAlignment="1">
      <alignment horizontal="right" vertical="center"/>
    </xf>
    <xf numFmtId="38" fontId="6" fillId="0" borderId="6" xfId="1" applyFont="1" applyBorder="1" applyAlignment="1">
      <alignment horizontal="right" vertical="center"/>
    </xf>
    <xf numFmtId="0" fontId="26" fillId="0" borderId="105" xfId="0" applyFont="1" applyBorder="1" applyAlignment="1">
      <alignment horizontal="left" vertical="center"/>
    </xf>
    <xf numFmtId="0" fontId="26" fillId="0" borderId="106" xfId="0" applyFont="1" applyBorder="1" applyAlignment="1">
      <alignment horizontal="left" vertical="center"/>
    </xf>
    <xf numFmtId="0" fontId="26" fillId="0" borderId="104" xfId="0" applyFont="1" applyBorder="1">
      <alignment vertical="center"/>
    </xf>
    <xf numFmtId="0" fontId="26" fillId="0" borderId="105" xfId="0" applyFont="1" applyBorder="1">
      <alignment vertical="center"/>
    </xf>
    <xf numFmtId="0" fontId="26" fillId="0" borderId="106" xfId="0" applyFont="1" applyBorder="1">
      <alignment vertical="center"/>
    </xf>
    <xf numFmtId="0" fontId="15" fillId="0" borderId="3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26" fillId="0" borderId="69" xfId="0" applyFont="1" applyBorder="1">
      <alignment vertical="center"/>
    </xf>
    <xf numFmtId="0" fontId="26" fillId="0" borderId="5" xfId="0" applyFont="1" applyBorder="1">
      <alignment vertical="center"/>
    </xf>
    <xf numFmtId="0" fontId="26" fillId="0" borderId="79" xfId="0" applyFont="1" applyBorder="1">
      <alignment vertical="center"/>
    </xf>
    <xf numFmtId="0" fontId="26" fillId="0" borderId="77" xfId="0" applyFont="1" applyBorder="1">
      <alignment vertical="center"/>
    </xf>
    <xf numFmtId="0" fontId="26" fillId="0" borderId="139" xfId="0" applyFont="1" applyBorder="1">
      <alignment vertical="center"/>
    </xf>
    <xf numFmtId="0" fontId="26" fillId="0" borderId="140" xfId="0" applyFont="1" applyBorder="1">
      <alignment vertical="center"/>
    </xf>
    <xf numFmtId="0" fontId="26" fillId="0" borderId="98" xfId="0" applyFont="1" applyBorder="1" applyAlignment="1">
      <alignment horizontal="left" vertical="center"/>
    </xf>
    <xf numFmtId="0" fontId="26" fillId="0" borderId="99" xfId="0" applyFont="1" applyBorder="1" applyAlignment="1">
      <alignment horizontal="left" vertical="center"/>
    </xf>
    <xf numFmtId="0" fontId="26" fillId="0" borderId="24" xfId="0" applyFont="1" applyBorder="1">
      <alignment vertical="center"/>
    </xf>
    <xf numFmtId="0" fontId="26" fillId="0" borderId="8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38" fontId="6" fillId="0" borderId="62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40" xfId="1" applyFont="1" applyFill="1" applyBorder="1" applyAlignment="1">
      <alignment horizontal="right" vertical="center"/>
    </xf>
    <xf numFmtId="38" fontId="6" fillId="0" borderId="27" xfId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right" vertical="center"/>
    </xf>
    <xf numFmtId="38" fontId="6" fillId="0" borderId="9" xfId="1" applyFont="1" applyFill="1" applyBorder="1" applyAlignment="1">
      <alignment horizontal="right" vertical="center"/>
    </xf>
    <xf numFmtId="38" fontId="6" fillId="0" borderId="28" xfId="1" applyFont="1" applyFill="1" applyBorder="1" applyAlignment="1">
      <alignment horizontal="right" vertical="center"/>
    </xf>
    <xf numFmtId="38" fontId="6" fillId="0" borderId="11" xfId="1" applyFont="1" applyFill="1" applyBorder="1" applyAlignment="1">
      <alignment horizontal="right" vertical="center"/>
    </xf>
    <xf numFmtId="38" fontId="6" fillId="0" borderId="12" xfId="1" applyFont="1" applyFill="1" applyBorder="1" applyAlignment="1">
      <alignment horizontal="right" vertical="center"/>
    </xf>
    <xf numFmtId="38" fontId="15" fillId="0" borderId="120" xfId="1" applyFont="1" applyBorder="1" applyAlignment="1">
      <alignment horizontal="center" vertical="center"/>
    </xf>
    <xf numFmtId="38" fontId="15" fillId="0" borderId="11" xfId="1" applyFont="1" applyBorder="1" applyAlignment="1">
      <alignment horizontal="center" vertical="center"/>
    </xf>
    <xf numFmtId="38" fontId="15" fillId="0" borderId="16" xfId="1" applyFont="1" applyBorder="1" applyAlignment="1">
      <alignment horizontal="center" vertical="center"/>
    </xf>
    <xf numFmtId="38" fontId="15" fillId="0" borderId="132" xfId="1" applyFont="1" applyBorder="1" applyAlignment="1">
      <alignment horizontal="center" vertical="center"/>
    </xf>
    <xf numFmtId="38" fontId="15" fillId="0" borderId="8" xfId="1" applyFont="1" applyBorder="1" applyAlignment="1">
      <alignment horizontal="center" vertical="center"/>
    </xf>
    <xf numFmtId="38" fontId="15" fillId="0" borderId="15" xfId="1" applyFont="1" applyBorder="1" applyAlignment="1">
      <alignment horizontal="center" vertical="center"/>
    </xf>
    <xf numFmtId="0" fontId="26" fillId="0" borderId="141" xfId="0" applyFont="1" applyBorder="1">
      <alignment vertical="center"/>
    </xf>
    <xf numFmtId="0" fontId="26" fillId="0" borderId="107" xfId="0" applyFont="1" applyBorder="1">
      <alignment vertical="center"/>
    </xf>
    <xf numFmtId="0" fontId="26" fillId="0" borderId="108" xfId="0" applyFont="1" applyBorder="1">
      <alignment vertical="center"/>
    </xf>
    <xf numFmtId="38" fontId="4" fillId="0" borderId="31" xfId="1" applyFont="1" applyBorder="1" applyAlignment="1">
      <alignment horizontal="right" vertical="center"/>
    </xf>
    <xf numFmtId="38" fontId="4" fillId="0" borderId="66" xfId="1" applyFont="1" applyBorder="1" applyAlignment="1">
      <alignment horizontal="right" vertical="center"/>
    </xf>
    <xf numFmtId="0" fontId="15" fillId="0" borderId="6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38" fontId="6" fillId="0" borderId="37" xfId="1" applyFont="1" applyBorder="1" applyAlignment="1">
      <alignment horizontal="right" vertical="center"/>
    </xf>
    <xf numFmtId="38" fontId="6" fillId="0" borderId="2" xfId="1" applyFont="1" applyBorder="1" applyAlignment="1">
      <alignment horizontal="right" vertical="center"/>
    </xf>
    <xf numFmtId="38" fontId="6" fillId="0" borderId="64" xfId="1" applyFont="1" applyBorder="1" applyAlignment="1">
      <alignment horizontal="right" vertical="center"/>
    </xf>
    <xf numFmtId="38" fontId="6" fillId="0" borderId="62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6" fillId="0" borderId="42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8" xfId="1" applyFont="1" applyBorder="1" applyAlignment="1">
      <alignment vertical="center"/>
    </xf>
    <xf numFmtId="38" fontId="6" fillId="0" borderId="133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6" fillId="0" borderId="11" xfId="1" applyFont="1" applyBorder="1" applyAlignment="1">
      <alignment vertical="center"/>
    </xf>
    <xf numFmtId="38" fontId="6" fillId="0" borderId="121" xfId="1" applyFont="1" applyBorder="1" applyAlignment="1">
      <alignment vertical="center"/>
    </xf>
    <xf numFmtId="38" fontId="6" fillId="0" borderId="123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6" fillId="0" borderId="36" xfId="1" applyFont="1" applyBorder="1" applyAlignment="1">
      <alignment vertical="center"/>
    </xf>
    <xf numFmtId="0" fontId="10" fillId="0" borderId="76" xfId="0" applyFont="1" applyBorder="1">
      <alignment vertical="center"/>
    </xf>
    <xf numFmtId="0" fontId="10" fillId="0" borderId="74" xfId="0" applyFont="1" applyBorder="1">
      <alignment vertical="center"/>
    </xf>
    <xf numFmtId="0" fontId="10" fillId="0" borderId="88" xfId="0" applyFont="1" applyBorder="1">
      <alignment vertical="center"/>
    </xf>
    <xf numFmtId="0" fontId="26" fillId="0" borderId="76" xfId="0" applyFont="1" applyBorder="1" applyAlignment="1">
      <alignment horizontal="left" vertical="center"/>
    </xf>
    <xf numFmtId="0" fontId="10" fillId="0" borderId="102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38" fontId="6" fillId="0" borderId="3" xfId="1" applyFont="1" applyBorder="1" applyAlignment="1">
      <alignment horizontal="right" vertical="center"/>
    </xf>
    <xf numFmtId="38" fontId="6" fillId="0" borderId="12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40" xfId="1" applyFont="1" applyBorder="1" applyAlignment="1">
      <alignment vertical="center"/>
    </xf>
    <xf numFmtId="0" fontId="26" fillId="0" borderId="104" xfId="0" applyFont="1" applyBorder="1" applyAlignment="1">
      <alignment horizontal="left" vertical="center"/>
    </xf>
    <xf numFmtId="0" fontId="26" fillId="0" borderId="100" xfId="0" applyFont="1" applyBorder="1" applyAlignment="1">
      <alignment horizontal="left" vertical="center"/>
    </xf>
    <xf numFmtId="38" fontId="30" fillId="0" borderId="28" xfId="1" applyFont="1" applyBorder="1" applyAlignment="1">
      <alignment horizontal="right" vertical="center"/>
    </xf>
    <xf numFmtId="38" fontId="30" fillId="0" borderId="11" xfId="1" applyFont="1" applyBorder="1" applyAlignment="1">
      <alignment horizontal="right" vertical="center"/>
    </xf>
    <xf numFmtId="38" fontId="30" fillId="0" borderId="121" xfId="1" applyFont="1" applyBorder="1" applyAlignment="1">
      <alignment horizontal="right" vertical="center"/>
    </xf>
    <xf numFmtId="38" fontId="30" fillId="0" borderId="27" xfId="1" applyFont="1" applyBorder="1" applyAlignment="1">
      <alignment horizontal="right" vertical="center"/>
    </xf>
    <xf numFmtId="38" fontId="30" fillId="0" borderId="8" xfId="1" applyFont="1" applyBorder="1" applyAlignment="1">
      <alignment horizontal="right" vertical="center"/>
    </xf>
    <xf numFmtId="38" fontId="30" fillId="0" borderId="133" xfId="1" applyFont="1" applyBorder="1" applyAlignment="1">
      <alignment horizontal="right" vertical="center"/>
    </xf>
    <xf numFmtId="38" fontId="6" fillId="0" borderId="29" xfId="1" applyFont="1" applyBorder="1" applyAlignment="1">
      <alignment vertical="center"/>
    </xf>
    <xf numFmtId="38" fontId="6" fillId="0" borderId="5" xfId="1" applyFont="1" applyBorder="1" applyAlignment="1">
      <alignment vertical="center"/>
    </xf>
    <xf numFmtId="38" fontId="6" fillId="0" borderId="6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18" xfId="1" applyFont="1" applyBorder="1" applyAlignment="1">
      <alignment vertical="center"/>
    </xf>
    <xf numFmtId="38" fontId="6" fillId="0" borderId="48" xfId="1" applyFont="1" applyBorder="1" applyAlignment="1">
      <alignment vertical="center"/>
    </xf>
    <xf numFmtId="38" fontId="30" fillId="0" borderId="62" xfId="1" applyFont="1" applyBorder="1" applyAlignment="1">
      <alignment horizontal="right" vertical="center"/>
    </xf>
    <xf numFmtId="38" fontId="30" fillId="0" borderId="0" xfId="1" applyFont="1" applyBorder="1" applyAlignment="1">
      <alignment horizontal="right" vertical="center"/>
    </xf>
    <xf numFmtId="38" fontId="30" fillId="0" borderId="40" xfId="1" applyFont="1" applyBorder="1" applyAlignment="1">
      <alignment horizontal="right" vertical="center"/>
    </xf>
    <xf numFmtId="38" fontId="30" fillId="0" borderId="9" xfId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38" fontId="4" fillId="0" borderId="2" xfId="1" applyFont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6" fillId="0" borderId="24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26" fillId="0" borderId="69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26" fillId="0" borderId="82" xfId="0" applyFont="1" applyBorder="1" applyAlignment="1">
      <alignment horizontal="left" vertical="center"/>
    </xf>
    <xf numFmtId="0" fontId="26" fillId="0" borderId="80" xfId="0" applyFont="1" applyBorder="1" applyAlignment="1">
      <alignment horizontal="left" vertical="center"/>
    </xf>
    <xf numFmtId="0" fontId="26" fillId="0" borderId="151" xfId="0" applyFont="1" applyBorder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26" fillId="0" borderId="8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26" fillId="0" borderId="101" xfId="0" applyFont="1" applyBorder="1" applyAlignment="1">
      <alignment horizontal="left" vertical="center"/>
    </xf>
    <xf numFmtId="3" fontId="26" fillId="0" borderId="88" xfId="0" applyNumberFormat="1" applyFont="1" applyBorder="1" applyAlignment="1">
      <alignment horizontal="left" vertical="center"/>
    </xf>
    <xf numFmtId="0" fontId="29" fillId="0" borderId="88" xfId="2" applyNumberFormat="1" applyFont="1" applyBorder="1" applyAlignment="1">
      <alignment horizontal="left" vertical="center"/>
    </xf>
    <xf numFmtId="0" fontId="29" fillId="0" borderId="103" xfId="2" applyNumberFormat="1" applyFont="1" applyBorder="1" applyAlignment="1">
      <alignment horizontal="left" vertical="center"/>
    </xf>
    <xf numFmtId="0" fontId="26" fillId="0" borderId="151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5" fillId="0" borderId="110" xfId="0" applyFont="1" applyBorder="1" applyAlignment="1">
      <alignment horizontal="center" vertical="center"/>
    </xf>
    <xf numFmtId="0" fontId="15" fillId="0" borderId="109" xfId="0" applyFont="1" applyBorder="1" applyAlignment="1">
      <alignment horizontal="center" vertical="center"/>
    </xf>
    <xf numFmtId="0" fontId="15" fillId="0" borderId="197" xfId="0" applyFont="1" applyBorder="1" applyAlignment="1">
      <alignment horizontal="center" vertical="center"/>
    </xf>
    <xf numFmtId="0" fontId="15" fillId="0" borderId="198" xfId="0" applyFont="1" applyBorder="1" applyAlignment="1">
      <alignment horizontal="center" vertical="center"/>
    </xf>
    <xf numFmtId="0" fontId="21" fillId="2" borderId="38" xfId="0" applyFont="1" applyFill="1" applyBorder="1" applyAlignment="1">
      <alignment horizontal="right" vertical="center"/>
    </xf>
    <xf numFmtId="0" fontId="21" fillId="2" borderId="0" xfId="0" applyFont="1" applyFill="1" applyAlignment="1">
      <alignment horizontal="right" vertical="center"/>
    </xf>
    <xf numFmtId="0" fontId="21" fillId="2" borderId="40" xfId="0" applyFont="1" applyFill="1" applyBorder="1" applyAlignment="1">
      <alignment horizontal="right" vertical="center"/>
    </xf>
    <xf numFmtId="0" fontId="21" fillId="2" borderId="4" xfId="0" applyFont="1" applyFill="1" applyBorder="1" applyAlignment="1">
      <alignment horizontal="right" vertical="center"/>
    </xf>
    <xf numFmtId="0" fontId="21" fillId="2" borderId="5" xfId="0" applyFont="1" applyFill="1" applyBorder="1" applyAlignment="1">
      <alignment horizontal="right" vertical="center"/>
    </xf>
    <xf numFmtId="0" fontId="21" fillId="2" borderId="6" xfId="0" applyFont="1" applyFill="1" applyBorder="1" applyAlignment="1">
      <alignment horizontal="right" vertical="center"/>
    </xf>
    <xf numFmtId="38" fontId="20" fillId="2" borderId="10" xfId="1" applyFont="1" applyFill="1" applyBorder="1" applyAlignment="1">
      <alignment horizontal="right" vertical="center"/>
    </xf>
    <xf numFmtId="38" fontId="20" fillId="2" borderId="11" xfId="1" applyFont="1" applyFill="1" applyBorder="1" applyAlignment="1">
      <alignment horizontal="right" vertical="center"/>
    </xf>
    <xf numFmtId="38" fontId="20" fillId="2" borderId="12" xfId="1" applyFont="1" applyFill="1" applyBorder="1" applyAlignment="1">
      <alignment horizontal="right" vertical="center"/>
    </xf>
    <xf numFmtId="38" fontId="20" fillId="2" borderId="4" xfId="1" applyFont="1" applyFill="1" applyBorder="1" applyAlignment="1">
      <alignment horizontal="right" vertical="center"/>
    </xf>
    <xf numFmtId="38" fontId="20" fillId="2" borderId="5" xfId="1" applyFont="1" applyFill="1" applyBorder="1" applyAlignment="1">
      <alignment horizontal="right" vertical="center"/>
    </xf>
    <xf numFmtId="38" fontId="20" fillId="2" borderId="6" xfId="1" applyFont="1" applyFill="1" applyBorder="1" applyAlignment="1">
      <alignment horizontal="right" vertical="center"/>
    </xf>
    <xf numFmtId="0" fontId="15" fillId="0" borderId="190" xfId="0" applyFont="1" applyBorder="1" applyAlignment="1">
      <alignment horizontal="center" vertical="center"/>
    </xf>
    <xf numFmtId="0" fontId="15" fillId="0" borderId="191" xfId="0" applyFont="1" applyBorder="1" applyAlignment="1">
      <alignment horizontal="center" vertical="center"/>
    </xf>
    <xf numFmtId="0" fontId="15" fillId="0" borderId="192" xfId="0" applyFont="1" applyBorder="1" applyAlignment="1">
      <alignment horizontal="center" vertical="center"/>
    </xf>
    <xf numFmtId="0" fontId="15" fillId="0" borderId="166" xfId="0" applyFont="1" applyBorder="1" applyAlignment="1">
      <alignment horizontal="center" vertical="center"/>
    </xf>
    <xf numFmtId="0" fontId="15" fillId="0" borderId="167" xfId="0" applyFont="1" applyBorder="1" applyAlignment="1">
      <alignment horizontal="center" vertical="center"/>
    </xf>
    <xf numFmtId="0" fontId="15" fillId="0" borderId="186" xfId="0" applyFont="1" applyBorder="1" applyAlignment="1">
      <alignment horizontal="center" vertical="center"/>
    </xf>
    <xf numFmtId="0" fontId="15" fillId="0" borderId="160" xfId="0" applyFont="1" applyBorder="1" applyAlignment="1">
      <alignment horizontal="center" vertical="center"/>
    </xf>
    <xf numFmtId="0" fontId="15" fillId="0" borderId="158" xfId="0" applyFont="1" applyBorder="1" applyAlignment="1">
      <alignment horizontal="center" vertical="center"/>
    </xf>
    <xf numFmtId="0" fontId="15" fillId="0" borderId="181" xfId="0" applyFont="1" applyBorder="1" applyAlignment="1">
      <alignment horizontal="center" vertical="center"/>
    </xf>
    <xf numFmtId="0" fontId="15" fillId="0" borderId="162" xfId="0" applyFont="1" applyBorder="1" applyAlignment="1">
      <alignment horizontal="center" vertical="center"/>
    </xf>
    <xf numFmtId="0" fontId="15" fillId="0" borderId="155" xfId="0" applyFont="1" applyBorder="1" applyAlignment="1">
      <alignment horizontal="center" vertical="center"/>
    </xf>
    <xf numFmtId="0" fontId="15" fillId="0" borderId="183" xfId="0" applyFont="1" applyBorder="1" applyAlignment="1">
      <alignment horizontal="center" vertical="center"/>
    </xf>
    <xf numFmtId="0" fontId="15" fillId="0" borderId="164" xfId="0" applyFont="1" applyBorder="1" applyAlignment="1">
      <alignment horizontal="center" vertical="center"/>
    </xf>
    <xf numFmtId="0" fontId="15" fillId="0" borderId="159" xfId="0" applyFont="1" applyBorder="1" applyAlignment="1">
      <alignment horizontal="center" vertical="center"/>
    </xf>
    <xf numFmtId="0" fontId="15" fillId="0" borderId="185" xfId="0" applyFont="1" applyBorder="1" applyAlignment="1">
      <alignment horizontal="center" vertical="center"/>
    </xf>
    <xf numFmtId="38" fontId="6" fillId="0" borderId="172" xfId="1" applyFont="1" applyBorder="1" applyAlignment="1">
      <alignment horizontal="right" vertical="center"/>
    </xf>
    <xf numFmtId="38" fontId="6" fillId="0" borderId="158" xfId="1" applyFont="1" applyBorder="1" applyAlignment="1">
      <alignment horizontal="right" vertical="center"/>
    </xf>
    <xf numFmtId="38" fontId="6" fillId="0" borderId="161" xfId="1" applyFont="1" applyBorder="1" applyAlignment="1">
      <alignment horizontal="right" vertical="center"/>
    </xf>
    <xf numFmtId="38" fontId="6" fillId="0" borderId="156" xfId="1" applyFont="1" applyBorder="1" applyAlignment="1">
      <alignment horizontal="right" vertical="center"/>
    </xf>
    <xf numFmtId="38" fontId="6" fillId="0" borderId="155" xfId="1" applyFont="1" applyBorder="1" applyAlignment="1">
      <alignment horizontal="right" vertical="center"/>
    </xf>
    <xf numFmtId="38" fontId="6" fillId="0" borderId="163" xfId="1" applyFont="1" applyBorder="1" applyAlignment="1">
      <alignment horizontal="right" vertical="center"/>
    </xf>
    <xf numFmtId="38" fontId="6" fillId="0" borderId="157" xfId="1" applyFont="1" applyBorder="1" applyAlignment="1">
      <alignment horizontal="right" vertical="center"/>
    </xf>
    <xf numFmtId="38" fontId="6" fillId="0" borderId="159" xfId="1" applyFont="1" applyBorder="1" applyAlignment="1">
      <alignment horizontal="right" vertical="center"/>
    </xf>
    <xf numFmtId="38" fontId="6" fillId="0" borderId="165" xfId="1" applyFont="1" applyBorder="1" applyAlignment="1">
      <alignment horizontal="right" vertical="center"/>
    </xf>
    <xf numFmtId="0" fontId="10" fillId="0" borderId="184" xfId="0" applyFont="1" applyBorder="1" applyAlignment="1">
      <alignment horizontal="left" vertical="center"/>
    </xf>
    <xf numFmtId="0" fontId="10" fillId="0" borderId="159" xfId="0" applyFont="1" applyBorder="1" applyAlignment="1">
      <alignment horizontal="left" vertical="center"/>
    </xf>
    <xf numFmtId="0" fontId="10" fillId="0" borderId="175" xfId="0" applyFont="1" applyBorder="1" applyAlignment="1">
      <alignment horizontal="left" vertical="center"/>
    </xf>
    <xf numFmtId="0" fontId="10" fillId="0" borderId="182" xfId="0" applyFont="1" applyBorder="1" applyAlignment="1">
      <alignment horizontal="left" vertical="center"/>
    </xf>
    <xf numFmtId="0" fontId="10" fillId="0" borderId="155" xfId="0" applyFont="1" applyBorder="1" applyAlignment="1">
      <alignment horizontal="left" vertical="center"/>
    </xf>
    <xf numFmtId="0" fontId="10" fillId="0" borderId="174" xfId="0" applyFont="1" applyBorder="1" applyAlignment="1">
      <alignment horizontal="left" vertical="center"/>
    </xf>
    <xf numFmtId="0" fontId="10" fillId="0" borderId="180" xfId="0" applyFont="1" applyBorder="1" applyAlignment="1">
      <alignment horizontal="left" vertical="center"/>
    </xf>
    <xf numFmtId="0" fontId="10" fillId="0" borderId="158" xfId="0" applyFont="1" applyBorder="1" applyAlignment="1">
      <alignment horizontal="left" vertical="center"/>
    </xf>
    <xf numFmtId="0" fontId="10" fillId="0" borderId="176" xfId="0" applyFont="1" applyBorder="1" applyAlignment="1">
      <alignment horizontal="left" vertical="center"/>
    </xf>
    <xf numFmtId="38" fontId="6" fillId="0" borderId="173" xfId="1" applyFont="1" applyBorder="1" applyAlignment="1">
      <alignment horizontal="right" vertical="center"/>
    </xf>
    <xf numFmtId="38" fontId="6" fillId="0" borderId="167" xfId="1" applyFont="1" applyBorder="1" applyAlignment="1">
      <alignment horizontal="right" vertical="center"/>
    </xf>
    <xf numFmtId="38" fontId="6" fillId="0" borderId="168" xfId="1" applyFont="1" applyBorder="1" applyAlignment="1">
      <alignment horizontal="right" vertical="center"/>
    </xf>
    <xf numFmtId="0" fontId="10" fillId="0" borderId="184" xfId="0" applyFont="1" applyBorder="1" applyAlignment="1">
      <alignment horizontal="left" vertical="center" wrapText="1"/>
    </xf>
    <xf numFmtId="0" fontId="10" fillId="0" borderId="187" xfId="0" applyFont="1" applyBorder="1" applyAlignment="1">
      <alignment horizontal="left" vertical="center"/>
    </xf>
    <xf numFmtId="0" fontId="10" fillId="0" borderId="167" xfId="0" applyFont="1" applyBorder="1" applyAlignment="1">
      <alignment horizontal="left" vertical="center"/>
    </xf>
    <xf numFmtId="0" fontId="10" fillId="0" borderId="178" xfId="0" applyFont="1" applyBorder="1" applyAlignment="1">
      <alignment horizontal="left" vertical="center"/>
    </xf>
    <xf numFmtId="0" fontId="10" fillId="0" borderId="182" xfId="0" applyFont="1" applyBorder="1" applyAlignment="1">
      <alignment horizontal="left" vertical="center" wrapText="1"/>
    </xf>
    <xf numFmtId="0" fontId="10" fillId="0" borderId="182" xfId="0" applyFont="1" applyBorder="1" applyAlignment="1">
      <alignment vertical="center" wrapText="1"/>
    </xf>
    <xf numFmtId="0" fontId="10" fillId="0" borderId="155" xfId="0" applyFont="1" applyBorder="1">
      <alignment vertical="center"/>
    </xf>
    <xf numFmtId="0" fontId="10" fillId="0" borderId="174" xfId="0" applyFont="1" applyBorder="1">
      <alignment vertical="center"/>
    </xf>
    <xf numFmtId="0" fontId="10" fillId="0" borderId="184" xfId="0" applyFont="1" applyBorder="1" applyAlignment="1">
      <alignment vertical="center" wrapText="1"/>
    </xf>
    <xf numFmtId="0" fontId="10" fillId="0" borderId="159" xfId="0" applyFont="1" applyBorder="1">
      <alignment vertical="center"/>
    </xf>
    <xf numFmtId="0" fontId="10" fillId="0" borderId="175" xfId="0" applyFont="1" applyBorder="1">
      <alignment vertical="center"/>
    </xf>
    <xf numFmtId="3" fontId="10" fillId="0" borderId="184" xfId="0" applyNumberFormat="1" applyFont="1" applyBorder="1" applyAlignment="1">
      <alignment horizontal="left" vertical="center"/>
    </xf>
    <xf numFmtId="38" fontId="6" fillId="0" borderId="195" xfId="1" applyFont="1" applyBorder="1" applyAlignment="1">
      <alignment horizontal="right" vertical="center"/>
    </xf>
    <xf numFmtId="38" fontId="6" fillId="0" borderId="191" xfId="1" applyFont="1" applyBorder="1" applyAlignment="1">
      <alignment horizontal="right" vertical="center"/>
    </xf>
    <xf numFmtId="38" fontId="6" fillId="0" borderId="196" xfId="1" applyFont="1" applyBorder="1" applyAlignment="1">
      <alignment horizontal="right" vertical="center"/>
    </xf>
    <xf numFmtId="0" fontId="15" fillId="0" borderId="169" xfId="0" applyFont="1" applyBorder="1" applyAlignment="1">
      <alignment horizontal="center" vertical="center"/>
    </xf>
    <xf numFmtId="0" fontId="15" fillId="0" borderId="170" xfId="0" applyFont="1" applyBorder="1" applyAlignment="1">
      <alignment horizontal="center" vertical="center"/>
    </xf>
    <xf numFmtId="0" fontId="15" fillId="0" borderId="188" xfId="0" applyFont="1" applyBorder="1" applyAlignment="1">
      <alignment horizontal="center" vertical="center"/>
    </xf>
    <xf numFmtId="38" fontId="6" fillId="0" borderId="177" xfId="1" applyFont="1" applyBorder="1" applyAlignment="1">
      <alignment horizontal="right" vertical="center"/>
    </xf>
    <xf numFmtId="38" fontId="6" fillId="0" borderId="170" xfId="1" applyFont="1" applyBorder="1" applyAlignment="1">
      <alignment horizontal="right" vertical="center"/>
    </xf>
    <xf numFmtId="38" fontId="6" fillId="0" borderId="171" xfId="1" applyFont="1" applyBorder="1" applyAlignment="1">
      <alignment horizontal="right" vertical="center"/>
    </xf>
    <xf numFmtId="0" fontId="10" fillId="0" borderId="189" xfId="0" applyFont="1" applyBorder="1" applyAlignment="1">
      <alignment horizontal="left" vertical="center"/>
    </xf>
    <xf numFmtId="0" fontId="10" fillId="0" borderId="170" xfId="0" applyFont="1" applyBorder="1" applyAlignment="1">
      <alignment horizontal="left" vertical="center"/>
    </xf>
    <xf numFmtId="0" fontId="10" fillId="0" borderId="179" xfId="0" applyFont="1" applyBorder="1" applyAlignment="1">
      <alignment horizontal="left" vertical="center"/>
    </xf>
    <xf numFmtId="0" fontId="10" fillId="0" borderId="193" xfId="0" applyFont="1" applyBorder="1" applyAlignment="1">
      <alignment horizontal="left" vertical="center"/>
    </xf>
    <xf numFmtId="0" fontId="10" fillId="0" borderId="191" xfId="0" applyFont="1" applyBorder="1" applyAlignment="1">
      <alignment horizontal="left" vertical="center"/>
    </xf>
    <xf numFmtId="0" fontId="10" fillId="0" borderId="194" xfId="0" applyFont="1" applyBorder="1" applyAlignment="1">
      <alignment horizontal="left" vertical="center"/>
    </xf>
    <xf numFmtId="0" fontId="10" fillId="0" borderId="182" xfId="0" applyFont="1" applyBorder="1">
      <alignment vertical="center"/>
    </xf>
    <xf numFmtId="0" fontId="23" fillId="0" borderId="0" xfId="0" applyFont="1" applyAlignment="1">
      <alignment horizontal="center" vertical="center"/>
    </xf>
    <xf numFmtId="0" fontId="10" fillId="0" borderId="180" xfId="0" applyFont="1" applyBorder="1" applyAlignment="1">
      <alignment horizontal="left" vertical="center" wrapText="1"/>
    </xf>
    <xf numFmtId="38" fontId="20" fillId="2" borderId="38" xfId="1" applyFont="1" applyFill="1" applyBorder="1" applyAlignment="1">
      <alignment horizontal="right" vertical="center"/>
    </xf>
    <xf numFmtId="38" fontId="20" fillId="2" borderId="0" xfId="1" applyFont="1" applyFill="1" applyAlignment="1">
      <alignment horizontal="right" vertical="center"/>
    </xf>
    <xf numFmtId="38" fontId="20" fillId="2" borderId="40" xfId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5" fillId="0" borderId="152" xfId="0" applyFont="1" applyBorder="1" applyAlignment="1">
      <alignment horizontal="center" vertical="center"/>
    </xf>
    <xf numFmtId="0" fontId="15" fillId="0" borderId="114" xfId="0" applyFont="1" applyBorder="1" applyAlignment="1">
      <alignment horizontal="center" vertical="center"/>
    </xf>
    <xf numFmtId="0" fontId="26" fillId="0" borderId="154" xfId="0" applyFont="1" applyBorder="1">
      <alignment vertical="center"/>
    </xf>
  </cellXfs>
  <cellStyles count="3">
    <cellStyle name="桁区切り" xfId="1" builtinId="6"/>
    <cellStyle name="説明文" xfId="2" builtinId="53"/>
    <cellStyle name="標準" xfId="0" builtinId="0"/>
  </cellStyles>
  <dxfs count="1">
    <dxf>
      <font>
        <color rgb="FFFF0000"/>
      </font>
    </dxf>
  </dxfs>
  <tableStyles count="0" defaultTableStyle="TableStyleMedium2" defaultPivotStyle="PivotStyleLight16"/>
  <colors>
    <mruColors>
      <color rgb="FFFFFF65"/>
      <color rgb="FF6A2D97"/>
      <color rgb="FFEA5E10"/>
      <color rgb="FF3D933D"/>
      <color rgb="FF00B9FA"/>
      <color rgb="FFFA4D00"/>
      <color rgb="FFD6FF61"/>
      <color rgb="FFDBFF75"/>
      <color rgb="FF908370"/>
      <color rgb="FFD2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27214</xdr:colOff>
      <xdr:row>35</xdr:row>
      <xdr:rowOff>13608</xdr:rowOff>
    </xdr:from>
    <xdr:to>
      <xdr:col>27</xdr:col>
      <xdr:colOff>149678</xdr:colOff>
      <xdr:row>40</xdr:row>
      <xdr:rowOff>175783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6490608"/>
          <a:ext cx="4041321" cy="11146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14</xdr:row>
          <xdr:rowOff>139700</xdr:rowOff>
        </xdr:from>
        <xdr:to>
          <xdr:col>3</xdr:col>
          <xdr:colOff>114300</xdr:colOff>
          <xdr:row>16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87946-25E1-4A11-8F63-90F718794D97}">
  <sheetPr codeName="Sheet1">
    <tabColor rgb="FF00B0F0"/>
  </sheetPr>
  <dimension ref="A1:BQ123"/>
  <sheetViews>
    <sheetView tabSelected="1" showWhiteSpace="0" view="pageLayout" topLeftCell="A18" zoomScale="70" zoomScaleNormal="100" zoomScalePageLayoutView="70" workbookViewId="0">
      <selection activeCell="AE45" sqref="AE45"/>
    </sheetView>
  </sheetViews>
  <sheetFormatPr baseColWidth="10" defaultColWidth="9" defaultRowHeight="14"/>
  <cols>
    <col min="1" max="42" width="2.1640625" style="3" customWidth="1"/>
    <col min="43" max="43" width="2.33203125" style="3" customWidth="1"/>
    <col min="44" max="44" width="2.5" style="3" customWidth="1"/>
    <col min="45" max="61" width="2.1640625" style="3" customWidth="1"/>
    <col min="62" max="62" width="2.6640625" style="3" customWidth="1"/>
    <col min="63" max="65" width="2.1640625" style="3" customWidth="1"/>
    <col min="66" max="187" width="2.5" style="3" customWidth="1"/>
    <col min="188" max="16384" width="9" style="3"/>
  </cols>
  <sheetData>
    <row r="1" spans="1:69" ht="15" thickBot="1"/>
    <row r="2" spans="1:69" ht="15" customHeight="1">
      <c r="A2" s="193" t="s">
        <v>744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"/>
      <c r="AG2" s="1"/>
      <c r="AH2" s="189" t="s">
        <v>10</v>
      </c>
      <c r="AI2" s="173"/>
      <c r="AJ2" s="190"/>
      <c r="AK2" s="183" t="s">
        <v>11</v>
      </c>
      <c r="AL2" s="173"/>
      <c r="AM2" s="173"/>
      <c r="AN2" s="173"/>
      <c r="AO2" s="173"/>
      <c r="AP2" s="173"/>
      <c r="AQ2" s="173"/>
      <c r="AR2" s="173"/>
      <c r="AS2" s="185" t="s">
        <v>150</v>
      </c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6"/>
      <c r="BG2" s="173" t="s">
        <v>148</v>
      </c>
      <c r="BH2" s="173"/>
      <c r="BI2" s="173"/>
      <c r="BJ2" s="173"/>
      <c r="BK2" s="173"/>
      <c r="BL2" s="174"/>
      <c r="BM2" s="2"/>
      <c r="BN2" s="2"/>
      <c r="BO2" s="2"/>
      <c r="BP2" s="2"/>
      <c r="BQ2" s="2"/>
    </row>
    <row r="3" spans="1:69" ht="15" customHeight="1" thickBot="1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"/>
      <c r="AG3" s="1"/>
      <c r="AH3" s="191"/>
      <c r="AI3" s="175"/>
      <c r="AJ3" s="192"/>
      <c r="AK3" s="184"/>
      <c r="AL3" s="175"/>
      <c r="AM3" s="175"/>
      <c r="AN3" s="175"/>
      <c r="AO3" s="175"/>
      <c r="AP3" s="175"/>
      <c r="AQ3" s="175"/>
      <c r="AR3" s="175"/>
      <c r="AS3" s="187" t="s">
        <v>12</v>
      </c>
      <c r="AT3" s="187"/>
      <c r="AU3" s="187"/>
      <c r="AV3" s="187"/>
      <c r="AW3" s="187"/>
      <c r="AX3" s="187"/>
      <c r="AY3" s="187"/>
      <c r="AZ3" s="187"/>
      <c r="BA3" s="187"/>
      <c r="BB3" s="187"/>
      <c r="BC3" s="187"/>
      <c r="BD3" s="187"/>
      <c r="BE3" s="187"/>
      <c r="BF3" s="188"/>
      <c r="BG3" s="175"/>
      <c r="BH3" s="175"/>
      <c r="BI3" s="175"/>
      <c r="BJ3" s="175"/>
      <c r="BK3" s="175"/>
      <c r="BL3" s="176"/>
      <c r="BM3" s="2"/>
      <c r="BN3" s="2"/>
      <c r="BO3" s="2"/>
      <c r="BP3" s="2"/>
      <c r="BQ3" s="2"/>
    </row>
    <row r="4" spans="1:69" ht="15" customHeight="1" thickTop="1">
      <c r="A4" s="196" t="s">
        <v>149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"/>
      <c r="AG4" s="1"/>
      <c r="AH4" s="165">
        <v>1</v>
      </c>
      <c r="AI4" s="166"/>
      <c r="AJ4" s="167"/>
      <c r="AK4" s="177" t="s">
        <v>15</v>
      </c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9"/>
      <c r="BG4" s="180">
        <f>A1区詳細!BD38</f>
        <v>3704</v>
      </c>
      <c r="BH4" s="181"/>
      <c r="BI4" s="181"/>
      <c r="BJ4" s="181"/>
      <c r="BK4" s="181"/>
      <c r="BL4" s="182"/>
    </row>
    <row r="5" spans="1:69" ht="15" customHeight="1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H5" s="149"/>
      <c r="AI5" s="150"/>
      <c r="AJ5" s="151"/>
      <c r="AK5" s="129" t="s">
        <v>16</v>
      </c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1"/>
      <c r="BG5" s="143"/>
      <c r="BH5" s="144"/>
      <c r="BI5" s="144"/>
      <c r="BJ5" s="144"/>
      <c r="BK5" s="144"/>
      <c r="BL5" s="145"/>
    </row>
    <row r="6" spans="1:69" ht="15" customHeight="1">
      <c r="J6" s="195" t="s">
        <v>792</v>
      </c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H6" s="146">
        <v>2</v>
      </c>
      <c r="AI6" s="147"/>
      <c r="AJ6" s="148"/>
      <c r="AK6" s="116" t="s">
        <v>17</v>
      </c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8"/>
      <c r="BG6" s="119">
        <f>A2区詳細!BD38</f>
        <v>5054</v>
      </c>
      <c r="BH6" s="120"/>
      <c r="BI6" s="120"/>
      <c r="BJ6" s="120"/>
      <c r="BK6" s="120"/>
      <c r="BL6" s="121"/>
    </row>
    <row r="7" spans="1:69" ht="15" customHeight="1">
      <c r="AH7" s="149"/>
      <c r="AI7" s="150"/>
      <c r="AJ7" s="151"/>
      <c r="AK7" s="129" t="s">
        <v>125</v>
      </c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1"/>
      <c r="BG7" s="143"/>
      <c r="BH7" s="144"/>
      <c r="BI7" s="144"/>
      <c r="BJ7" s="144"/>
      <c r="BK7" s="144"/>
      <c r="BL7" s="145"/>
    </row>
    <row r="8" spans="1:69" ht="15" customHeight="1">
      <c r="B8" s="198" t="s">
        <v>117</v>
      </c>
      <c r="C8" s="198"/>
      <c r="D8" s="198"/>
      <c r="E8" s="198"/>
      <c r="F8" s="198"/>
      <c r="G8" s="199"/>
      <c r="H8" s="4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5"/>
      <c r="AH8" s="146">
        <v>3</v>
      </c>
      <c r="AI8" s="147"/>
      <c r="AJ8" s="148"/>
      <c r="AK8" s="116" t="s">
        <v>18</v>
      </c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8"/>
      <c r="BG8" s="119">
        <f>A3区詳細!BD40</f>
        <v>6676</v>
      </c>
      <c r="BH8" s="120"/>
      <c r="BI8" s="120"/>
      <c r="BJ8" s="120"/>
      <c r="BK8" s="120"/>
      <c r="BL8" s="121"/>
    </row>
    <row r="9" spans="1:69" ht="15" customHeight="1">
      <c r="B9" s="200" t="s">
        <v>118</v>
      </c>
      <c r="C9" s="200"/>
      <c r="D9" s="200"/>
      <c r="E9" s="200"/>
      <c r="F9" s="200"/>
      <c r="G9" s="200"/>
      <c r="H9" s="6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7"/>
      <c r="AH9" s="149"/>
      <c r="AI9" s="150"/>
      <c r="AJ9" s="151"/>
      <c r="AK9" s="129" t="s">
        <v>146</v>
      </c>
      <c r="AL9" s="130"/>
      <c r="AM9" s="130"/>
      <c r="AN9" s="130"/>
      <c r="AO9" s="130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1"/>
      <c r="BG9" s="143"/>
      <c r="BH9" s="144"/>
      <c r="BI9" s="144"/>
      <c r="BJ9" s="144"/>
      <c r="BK9" s="144"/>
      <c r="BL9" s="145"/>
    </row>
    <row r="10" spans="1:69" ht="15" customHeight="1" thickBot="1">
      <c r="B10" s="171" t="s">
        <v>119</v>
      </c>
      <c r="C10" s="171"/>
      <c r="D10" s="171"/>
      <c r="E10" s="171"/>
      <c r="F10" s="171"/>
      <c r="G10" s="171"/>
      <c r="H10" s="8" t="s">
        <v>8</v>
      </c>
      <c r="I10" s="46" t="s">
        <v>120</v>
      </c>
      <c r="J10" s="46"/>
      <c r="K10" s="46"/>
      <c r="L10" s="46"/>
      <c r="M10" s="46"/>
      <c r="N10" s="46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9" t="s">
        <v>9</v>
      </c>
      <c r="AH10" s="146">
        <v>4</v>
      </c>
      <c r="AI10" s="147"/>
      <c r="AJ10" s="148"/>
      <c r="AK10" s="116" t="s">
        <v>483</v>
      </c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8"/>
      <c r="BG10" s="119">
        <f>A4区詳細!BD38</f>
        <v>4757</v>
      </c>
      <c r="BH10" s="120"/>
      <c r="BI10" s="120"/>
      <c r="BJ10" s="120"/>
      <c r="BK10" s="120"/>
      <c r="BL10" s="121"/>
    </row>
    <row r="11" spans="1:69" ht="15" customHeight="1" thickTop="1">
      <c r="AH11" s="149"/>
      <c r="AI11" s="150"/>
      <c r="AJ11" s="151"/>
      <c r="AK11" s="129" t="s">
        <v>19</v>
      </c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1"/>
      <c r="BG11" s="143"/>
      <c r="BH11" s="144"/>
      <c r="BI11" s="144"/>
      <c r="BJ11" s="144"/>
      <c r="BK11" s="144"/>
      <c r="BL11" s="145"/>
    </row>
    <row r="12" spans="1:69" ht="15" customHeight="1">
      <c r="B12" s="72" t="s">
        <v>121</v>
      </c>
      <c r="C12" s="72"/>
      <c r="D12" s="72"/>
      <c r="E12" s="72"/>
      <c r="F12" s="72"/>
      <c r="G12" s="72"/>
      <c r="H12" s="6"/>
      <c r="I12" s="72"/>
      <c r="J12" s="72"/>
      <c r="K12" s="72"/>
      <c r="L12" s="72"/>
      <c r="M12" s="72"/>
      <c r="N12" s="72"/>
      <c r="O12" s="72"/>
      <c r="P12" s="72"/>
      <c r="Q12" s="7"/>
      <c r="S12" s="72" t="s">
        <v>134</v>
      </c>
      <c r="T12" s="72"/>
      <c r="U12" s="72"/>
      <c r="V12" s="194"/>
      <c r="X12" s="70" t="s">
        <v>139</v>
      </c>
      <c r="Y12" s="70"/>
      <c r="Z12" s="70"/>
      <c r="AA12" s="70"/>
      <c r="AB12" s="70"/>
      <c r="AC12" s="70"/>
      <c r="AD12" s="7"/>
      <c r="AH12" s="146">
        <v>5</v>
      </c>
      <c r="AI12" s="147"/>
      <c r="AJ12" s="148"/>
      <c r="AK12" s="116" t="s">
        <v>484</v>
      </c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8"/>
      <c r="BG12" s="119">
        <f>A5区詳細!BD38</f>
        <v>6032</v>
      </c>
      <c r="BH12" s="120"/>
      <c r="BI12" s="120"/>
      <c r="BJ12" s="120"/>
      <c r="BK12" s="120"/>
      <c r="BL12" s="121"/>
    </row>
    <row r="13" spans="1:69" ht="15" customHeight="1" thickBot="1">
      <c r="B13" s="46" t="s">
        <v>122</v>
      </c>
      <c r="C13" s="46"/>
      <c r="D13" s="46"/>
      <c r="E13" s="46"/>
      <c r="F13" s="46"/>
      <c r="G13" s="46"/>
      <c r="H13" s="8"/>
      <c r="I13" s="46"/>
      <c r="J13" s="46"/>
      <c r="K13" s="46"/>
      <c r="L13" s="46"/>
      <c r="M13" s="46"/>
      <c r="N13" s="46"/>
      <c r="O13" s="46"/>
      <c r="P13" s="46"/>
      <c r="Q13" s="9"/>
      <c r="S13" s="46"/>
      <c r="T13" s="46"/>
      <c r="U13" s="46"/>
      <c r="V13" s="47"/>
      <c r="W13" s="10"/>
      <c r="X13" s="71"/>
      <c r="Y13" s="71"/>
      <c r="Z13" s="71"/>
      <c r="AA13" s="71"/>
      <c r="AB13" s="71"/>
      <c r="AC13" s="71"/>
      <c r="AD13" s="9"/>
      <c r="AH13" s="149"/>
      <c r="AI13" s="150"/>
      <c r="AJ13" s="151"/>
      <c r="AK13" s="129" t="s">
        <v>485</v>
      </c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1"/>
      <c r="BG13" s="143"/>
      <c r="BH13" s="144"/>
      <c r="BI13" s="144"/>
      <c r="BJ13" s="144"/>
      <c r="BK13" s="144"/>
      <c r="BL13" s="145"/>
    </row>
    <row r="14" spans="1:69" ht="15" customHeight="1" thickTop="1">
      <c r="AH14" s="146">
        <v>6</v>
      </c>
      <c r="AI14" s="147"/>
      <c r="AJ14" s="148"/>
      <c r="AK14" s="116" t="s">
        <v>126</v>
      </c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8"/>
      <c r="BG14" s="119">
        <f>A6区詳細!BD38</f>
        <v>5465</v>
      </c>
      <c r="BH14" s="120"/>
      <c r="BI14" s="120"/>
      <c r="BJ14" s="120"/>
      <c r="BK14" s="120"/>
      <c r="BL14" s="121"/>
    </row>
    <row r="15" spans="1:69" ht="15" customHeight="1">
      <c r="B15" s="11"/>
      <c r="C15" s="11"/>
      <c r="D15" s="168" t="s">
        <v>742</v>
      </c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H15" s="149"/>
      <c r="AI15" s="150"/>
      <c r="AJ15" s="151"/>
      <c r="AK15" s="129" t="s">
        <v>486</v>
      </c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1"/>
      <c r="BG15" s="143"/>
      <c r="BH15" s="144"/>
      <c r="BI15" s="144"/>
      <c r="BJ15" s="144"/>
      <c r="BK15" s="144"/>
      <c r="BL15" s="145"/>
    </row>
    <row r="16" spans="1:69" ht="15" customHeight="1">
      <c r="B16" s="11"/>
      <c r="C16" s="11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H16" s="146">
        <v>7</v>
      </c>
      <c r="AI16" s="147"/>
      <c r="AJ16" s="148"/>
      <c r="AK16" s="116" t="s">
        <v>127</v>
      </c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8"/>
      <c r="BG16" s="119">
        <f>A7区詳細!BD38</f>
        <v>3920</v>
      </c>
      <c r="BH16" s="120"/>
      <c r="BI16" s="120"/>
      <c r="BJ16" s="120"/>
      <c r="BK16" s="120"/>
      <c r="BL16" s="121"/>
    </row>
    <row r="17" spans="2:64" ht="15" customHeight="1">
      <c r="B17" s="12"/>
      <c r="C17" s="12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H17" s="149"/>
      <c r="AI17" s="150"/>
      <c r="AJ17" s="151"/>
      <c r="AK17" s="129" t="s">
        <v>20</v>
      </c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1"/>
      <c r="BG17" s="143"/>
      <c r="BH17" s="144"/>
      <c r="BI17" s="144"/>
      <c r="BJ17" s="144"/>
      <c r="BK17" s="144"/>
      <c r="BL17" s="145"/>
    </row>
    <row r="18" spans="2:64" ht="15" customHeight="1">
      <c r="AC18" s="13"/>
      <c r="AE18" s="2"/>
      <c r="AH18" s="146">
        <v>8</v>
      </c>
      <c r="AI18" s="147"/>
      <c r="AJ18" s="148"/>
      <c r="AK18" s="116" t="s">
        <v>128</v>
      </c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8"/>
      <c r="BG18" s="119">
        <f>A8区詳細!BD42</f>
        <v>5870</v>
      </c>
      <c r="BH18" s="120"/>
      <c r="BI18" s="120"/>
      <c r="BJ18" s="120"/>
      <c r="BK18" s="120"/>
      <c r="BL18" s="121"/>
    </row>
    <row r="19" spans="2:64" ht="15" customHeight="1">
      <c r="AH19" s="149"/>
      <c r="AI19" s="150"/>
      <c r="AJ19" s="151"/>
      <c r="AK19" s="129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1"/>
      <c r="BG19" s="143"/>
      <c r="BH19" s="144"/>
      <c r="BI19" s="144"/>
      <c r="BJ19" s="144"/>
      <c r="BK19" s="144"/>
      <c r="BL19" s="145"/>
    </row>
    <row r="20" spans="2:64" ht="15" customHeight="1">
      <c r="B20" s="2"/>
      <c r="C20" s="2"/>
      <c r="D20" s="2"/>
      <c r="E20" s="161">
        <v>2026</v>
      </c>
      <c r="F20" s="161"/>
      <c r="G20" s="161"/>
      <c r="H20" s="161"/>
      <c r="I20" s="161"/>
      <c r="J20" s="161"/>
      <c r="K20" s="163" t="s">
        <v>5</v>
      </c>
      <c r="L20" s="163"/>
      <c r="M20" s="2"/>
      <c r="N20" s="161" t="s">
        <v>139</v>
      </c>
      <c r="O20" s="161"/>
      <c r="P20" s="161"/>
      <c r="Q20" s="14"/>
      <c r="R20" s="163" t="s">
        <v>6</v>
      </c>
      <c r="S20" s="163"/>
      <c r="T20" s="161"/>
      <c r="U20" s="161"/>
      <c r="V20" s="161"/>
      <c r="W20" s="161"/>
      <c r="X20" s="163" t="s">
        <v>7</v>
      </c>
      <c r="Y20" s="163"/>
      <c r="Z20" s="163" t="s">
        <v>8</v>
      </c>
      <c r="AA20" s="161"/>
      <c r="AB20" s="161"/>
      <c r="AC20" s="161"/>
      <c r="AD20" s="163" t="s">
        <v>9</v>
      </c>
      <c r="AH20" s="146">
        <v>9</v>
      </c>
      <c r="AI20" s="147"/>
      <c r="AJ20" s="148"/>
      <c r="AK20" s="116" t="s">
        <v>129</v>
      </c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8"/>
      <c r="BG20" s="119">
        <f>A9区詳細!BD42</f>
        <v>7817</v>
      </c>
      <c r="BH20" s="120"/>
      <c r="BI20" s="120"/>
      <c r="BJ20" s="120"/>
      <c r="BK20" s="120"/>
      <c r="BL20" s="121"/>
    </row>
    <row r="21" spans="2:64" ht="15" customHeight="1" thickBot="1">
      <c r="B21" s="171" t="s">
        <v>123</v>
      </c>
      <c r="C21" s="171"/>
      <c r="D21" s="172"/>
      <c r="E21" s="162"/>
      <c r="F21" s="162"/>
      <c r="G21" s="162"/>
      <c r="H21" s="162"/>
      <c r="I21" s="162"/>
      <c r="J21" s="162"/>
      <c r="K21" s="164"/>
      <c r="L21" s="164"/>
      <c r="M21" s="15"/>
      <c r="N21" s="162"/>
      <c r="O21" s="162"/>
      <c r="P21" s="162"/>
      <c r="Q21" s="16"/>
      <c r="R21" s="164"/>
      <c r="S21" s="164"/>
      <c r="T21" s="162"/>
      <c r="U21" s="162"/>
      <c r="V21" s="162"/>
      <c r="W21" s="162"/>
      <c r="X21" s="164"/>
      <c r="Y21" s="164"/>
      <c r="Z21" s="164"/>
      <c r="AA21" s="162"/>
      <c r="AB21" s="162"/>
      <c r="AC21" s="162"/>
      <c r="AD21" s="164"/>
      <c r="AH21" s="149"/>
      <c r="AI21" s="150"/>
      <c r="AJ21" s="151"/>
      <c r="AK21" s="129" t="s">
        <v>21</v>
      </c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1"/>
      <c r="BG21" s="143"/>
      <c r="BH21" s="144"/>
      <c r="BI21" s="144"/>
      <c r="BJ21" s="144"/>
      <c r="BK21" s="144"/>
      <c r="BL21" s="145"/>
    </row>
    <row r="22" spans="2:64" ht="15" customHeight="1" thickTop="1">
      <c r="AH22" s="146">
        <v>10</v>
      </c>
      <c r="AI22" s="147"/>
      <c r="AJ22" s="148"/>
      <c r="AK22" s="116" t="s">
        <v>130</v>
      </c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8"/>
      <c r="BG22" s="119">
        <f>A10区詳細!BD38</f>
        <v>5694</v>
      </c>
      <c r="BH22" s="120"/>
      <c r="BI22" s="120"/>
      <c r="BJ22" s="120"/>
      <c r="BK22" s="120"/>
      <c r="BL22" s="121"/>
    </row>
    <row r="23" spans="2:64" ht="15" customHeight="1">
      <c r="B23" s="2"/>
      <c r="C23" s="2"/>
      <c r="D23" s="2"/>
      <c r="E23" s="161">
        <v>2026</v>
      </c>
      <c r="F23" s="161"/>
      <c r="G23" s="161"/>
      <c r="H23" s="161"/>
      <c r="I23" s="161"/>
      <c r="J23" s="161"/>
      <c r="K23" s="163" t="s">
        <v>5</v>
      </c>
      <c r="L23" s="163"/>
      <c r="M23" s="14"/>
      <c r="N23" s="161" t="s">
        <v>139</v>
      </c>
      <c r="O23" s="161"/>
      <c r="P23" s="161"/>
      <c r="Q23" s="14"/>
      <c r="R23" s="163" t="s">
        <v>6</v>
      </c>
      <c r="S23" s="163"/>
      <c r="T23" s="161"/>
      <c r="U23" s="161"/>
      <c r="V23" s="161"/>
      <c r="W23" s="161"/>
      <c r="X23" s="163" t="s">
        <v>7</v>
      </c>
      <c r="Y23" s="163"/>
      <c r="Z23" s="163" t="s">
        <v>8</v>
      </c>
      <c r="AA23" s="161" t="s">
        <v>139</v>
      </c>
      <c r="AB23" s="161"/>
      <c r="AC23" s="161"/>
      <c r="AD23" s="163" t="s">
        <v>9</v>
      </c>
      <c r="AH23" s="149"/>
      <c r="AI23" s="150"/>
      <c r="AJ23" s="151"/>
      <c r="AK23" s="129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1"/>
      <c r="BG23" s="143"/>
      <c r="BH23" s="144"/>
      <c r="BI23" s="144"/>
      <c r="BJ23" s="144"/>
      <c r="BK23" s="144"/>
      <c r="BL23" s="145"/>
    </row>
    <row r="24" spans="2:64" ht="15" customHeight="1" thickBot="1">
      <c r="B24" s="171" t="s">
        <v>124</v>
      </c>
      <c r="C24" s="171"/>
      <c r="D24" s="172"/>
      <c r="E24" s="162"/>
      <c r="F24" s="162"/>
      <c r="G24" s="162"/>
      <c r="H24" s="162"/>
      <c r="I24" s="162"/>
      <c r="J24" s="162"/>
      <c r="K24" s="164"/>
      <c r="L24" s="164"/>
      <c r="M24" s="16"/>
      <c r="N24" s="162"/>
      <c r="O24" s="162"/>
      <c r="P24" s="162"/>
      <c r="Q24" s="16"/>
      <c r="R24" s="164"/>
      <c r="S24" s="164"/>
      <c r="T24" s="162"/>
      <c r="U24" s="162"/>
      <c r="V24" s="162"/>
      <c r="W24" s="162"/>
      <c r="X24" s="164"/>
      <c r="Y24" s="164"/>
      <c r="Z24" s="164"/>
      <c r="AA24" s="162"/>
      <c r="AB24" s="162"/>
      <c r="AC24" s="162"/>
      <c r="AD24" s="164"/>
      <c r="AH24" s="146">
        <v>11</v>
      </c>
      <c r="AI24" s="147"/>
      <c r="AJ24" s="148"/>
      <c r="AK24" s="116" t="s">
        <v>22</v>
      </c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8"/>
      <c r="BG24" s="119">
        <f>A11区詳細!BD38</f>
        <v>5778</v>
      </c>
      <c r="BH24" s="120"/>
      <c r="BI24" s="120"/>
      <c r="BJ24" s="120"/>
      <c r="BK24" s="120"/>
      <c r="BL24" s="121"/>
    </row>
    <row r="25" spans="2:64" ht="15" customHeight="1" thickTop="1" thickBot="1"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H25" s="152"/>
      <c r="AI25" s="153"/>
      <c r="AJ25" s="154"/>
      <c r="AK25" s="132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4"/>
      <c r="BG25" s="122"/>
      <c r="BH25" s="123"/>
      <c r="BI25" s="123"/>
      <c r="BJ25" s="123"/>
      <c r="BK25" s="123"/>
      <c r="BL25" s="124"/>
    </row>
    <row r="26" spans="2:64" ht="15" customHeight="1" thickTop="1">
      <c r="E26" s="169">
        <f>BE34+BE42</f>
        <v>87127</v>
      </c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43" t="s">
        <v>136</v>
      </c>
      <c r="AC26" s="43"/>
      <c r="AD26" s="43"/>
      <c r="AH26" s="155" t="s">
        <v>14</v>
      </c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7"/>
      <c r="BE26" s="125">
        <f>SUM(BG4:BL25)</f>
        <v>60767</v>
      </c>
      <c r="BF26" s="125"/>
      <c r="BG26" s="125"/>
      <c r="BH26" s="125"/>
      <c r="BI26" s="125"/>
      <c r="BJ26" s="125"/>
      <c r="BK26" s="125"/>
      <c r="BL26" s="126"/>
    </row>
    <row r="27" spans="2:64" ht="15" customHeight="1" thickBot="1"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43"/>
      <c r="AC27" s="43"/>
      <c r="AD27" s="43"/>
      <c r="AH27" s="158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  <c r="AZ27" s="159"/>
      <c r="BA27" s="159"/>
      <c r="BB27" s="159"/>
      <c r="BC27" s="159"/>
      <c r="BD27" s="160"/>
      <c r="BE27" s="127"/>
      <c r="BF27" s="127"/>
      <c r="BG27" s="127"/>
      <c r="BH27" s="127"/>
      <c r="BI27" s="127"/>
      <c r="BJ27" s="127"/>
      <c r="BK27" s="127"/>
      <c r="BL27" s="128"/>
    </row>
    <row r="28" spans="2:64" ht="15" customHeight="1" thickTop="1" thickBot="1">
      <c r="B28" s="46" t="s">
        <v>135</v>
      </c>
      <c r="C28" s="46"/>
      <c r="D28" s="46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44"/>
      <c r="AC28" s="44"/>
      <c r="AD28" s="44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8"/>
      <c r="BF28" s="18"/>
      <c r="BG28" s="18"/>
      <c r="BH28" s="18"/>
      <c r="BI28" s="18"/>
      <c r="BJ28" s="18"/>
      <c r="BK28" s="18"/>
      <c r="BL28" s="18"/>
    </row>
    <row r="29" spans="2:64" ht="8" customHeight="1" thickTop="1" thickBot="1"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8"/>
      <c r="BF29" s="18"/>
      <c r="BG29" s="18"/>
      <c r="BH29" s="18"/>
      <c r="BI29" s="18"/>
      <c r="BJ29" s="18"/>
      <c r="BK29" s="18"/>
      <c r="BL29" s="18"/>
    </row>
    <row r="30" spans="2:64" ht="15" customHeight="1" thickBot="1">
      <c r="B30" s="72" t="s">
        <v>137</v>
      </c>
      <c r="C30" s="72"/>
      <c r="D30" s="72"/>
      <c r="E30" s="115" t="s">
        <v>147</v>
      </c>
      <c r="F30" s="115"/>
      <c r="G30" s="115"/>
      <c r="H30" s="115"/>
      <c r="I30" s="115"/>
      <c r="J30" s="115"/>
      <c r="K30" s="115"/>
      <c r="L30" s="115"/>
      <c r="M30" s="115"/>
      <c r="N30" s="115"/>
      <c r="AH30" s="135" t="s">
        <v>13</v>
      </c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7"/>
      <c r="BG30" s="136" t="s">
        <v>148</v>
      </c>
      <c r="BH30" s="136"/>
      <c r="BI30" s="136"/>
      <c r="BJ30" s="136"/>
      <c r="BK30" s="136"/>
      <c r="BL30" s="141"/>
    </row>
    <row r="31" spans="2:64" ht="15" customHeight="1" thickBot="1">
      <c r="B31" s="58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60"/>
      <c r="AH31" s="138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40"/>
      <c r="BG31" s="139"/>
      <c r="BH31" s="139"/>
      <c r="BI31" s="139"/>
      <c r="BJ31" s="139"/>
      <c r="BK31" s="139"/>
      <c r="BL31" s="142"/>
    </row>
    <row r="32" spans="2:64" ht="15" customHeight="1" thickTop="1">
      <c r="B32" s="6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3"/>
      <c r="AH32" s="73" t="s">
        <v>151</v>
      </c>
      <c r="AI32" s="74"/>
      <c r="AJ32" s="74"/>
      <c r="AK32" s="74"/>
      <c r="AL32" s="74"/>
      <c r="AM32" s="74"/>
      <c r="AN32" s="74"/>
      <c r="AO32" s="74"/>
      <c r="AP32" s="74"/>
      <c r="AQ32" s="74"/>
      <c r="AR32" s="74" t="s">
        <v>152</v>
      </c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7"/>
      <c r="BG32" s="79">
        <f>他・市内詳細!BD41</f>
        <v>8857</v>
      </c>
      <c r="BH32" s="80"/>
      <c r="BI32" s="80"/>
      <c r="BJ32" s="80"/>
      <c r="BK32" s="80"/>
      <c r="BL32" s="81"/>
    </row>
    <row r="33" spans="1:64" ht="15" customHeight="1">
      <c r="B33" s="61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3"/>
      <c r="AH33" s="75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8"/>
      <c r="BG33" s="82"/>
      <c r="BH33" s="83"/>
      <c r="BI33" s="83"/>
      <c r="BJ33" s="83"/>
      <c r="BK33" s="83"/>
      <c r="BL33" s="84"/>
    </row>
    <row r="34" spans="1:64" ht="15" customHeight="1" thickBot="1"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6"/>
      <c r="AH34" s="67" t="s">
        <v>153</v>
      </c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68"/>
      <c r="BE34" s="52">
        <f>BE26+BG32</f>
        <v>69624</v>
      </c>
      <c r="BF34" s="53"/>
      <c r="BG34" s="53"/>
      <c r="BH34" s="53"/>
      <c r="BI34" s="53"/>
      <c r="BJ34" s="53"/>
      <c r="BK34" s="53"/>
      <c r="BL34" s="69"/>
    </row>
    <row r="35" spans="1:64" ht="15" customHeight="1" thickBot="1">
      <c r="AH35" s="67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68"/>
      <c r="BE35" s="52"/>
      <c r="BF35" s="53"/>
      <c r="BG35" s="53"/>
      <c r="BH35" s="53"/>
      <c r="BI35" s="53"/>
      <c r="BJ35" s="53"/>
      <c r="BK35" s="53"/>
      <c r="BL35" s="69"/>
    </row>
    <row r="36" spans="1:64" ht="15" customHeight="1">
      <c r="B36" s="20"/>
      <c r="AD36" s="20"/>
      <c r="AH36" s="85" t="s">
        <v>519</v>
      </c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7"/>
      <c r="BE36" s="100">
        <f>北斗市①!BB37</f>
        <v>5734</v>
      </c>
      <c r="BF36" s="101"/>
      <c r="BG36" s="101"/>
      <c r="BH36" s="101"/>
      <c r="BI36" s="101"/>
      <c r="BJ36" s="101"/>
      <c r="BK36" s="101"/>
      <c r="BL36" s="102"/>
    </row>
    <row r="37" spans="1:64" ht="15" customHeight="1">
      <c r="C37" s="20"/>
      <c r="AC37" s="20"/>
      <c r="AH37" s="88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90"/>
      <c r="BE37" s="103"/>
      <c r="BF37" s="104"/>
      <c r="BG37" s="104"/>
      <c r="BH37" s="104"/>
      <c r="BI37" s="104"/>
      <c r="BJ37" s="104"/>
      <c r="BK37" s="104"/>
      <c r="BL37" s="105"/>
    </row>
    <row r="38" spans="1:64" ht="15" customHeight="1">
      <c r="B38" s="20"/>
      <c r="AD38" s="20"/>
      <c r="AH38" s="91" t="s">
        <v>522</v>
      </c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3"/>
      <c r="BE38" s="106">
        <f>北斗市②!BB44</f>
        <v>3000</v>
      </c>
      <c r="BF38" s="107"/>
      <c r="BG38" s="107"/>
      <c r="BH38" s="107"/>
      <c r="BI38" s="107"/>
      <c r="BJ38" s="107"/>
      <c r="BK38" s="107"/>
      <c r="BL38" s="108"/>
    </row>
    <row r="39" spans="1:64" ht="15" customHeight="1" thickBot="1">
      <c r="C39" s="20"/>
      <c r="AC39" s="20"/>
      <c r="AH39" s="94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6"/>
      <c r="BE39" s="109"/>
      <c r="BF39" s="110"/>
      <c r="BG39" s="110"/>
      <c r="BH39" s="110"/>
      <c r="BI39" s="110"/>
      <c r="BJ39" s="110"/>
      <c r="BK39" s="110"/>
      <c r="BL39" s="111"/>
    </row>
    <row r="40" spans="1:64" ht="15" customHeight="1" thickTop="1">
      <c r="B40" s="20"/>
      <c r="AD40" s="20"/>
      <c r="AH40" s="97" t="s">
        <v>523</v>
      </c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9"/>
      <c r="BE40" s="112">
        <f>亀田郡七飯町!BB35</f>
        <v>8769</v>
      </c>
      <c r="BF40" s="113"/>
      <c r="BG40" s="113"/>
      <c r="BH40" s="113"/>
      <c r="BI40" s="113"/>
      <c r="BJ40" s="113"/>
      <c r="BK40" s="113"/>
      <c r="BL40" s="114"/>
    </row>
    <row r="41" spans="1:64" ht="15" customHeight="1">
      <c r="C41" s="20"/>
      <c r="AC41" s="20"/>
      <c r="AH41" s="88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90"/>
      <c r="BE41" s="103"/>
      <c r="BF41" s="104"/>
      <c r="BG41" s="104"/>
      <c r="BH41" s="104"/>
      <c r="BI41" s="104"/>
      <c r="BJ41" s="104"/>
      <c r="BK41" s="104"/>
      <c r="BL41" s="105"/>
    </row>
    <row r="42" spans="1:64" ht="15" customHeight="1">
      <c r="A42" s="21"/>
      <c r="G42" s="70" t="s">
        <v>793</v>
      </c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22"/>
      <c r="Z42" s="22"/>
      <c r="AA42" s="72"/>
      <c r="AB42" s="72"/>
      <c r="AC42" s="72"/>
      <c r="AD42" s="72"/>
      <c r="AH42" s="48" t="s">
        <v>154</v>
      </c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52">
        <f>SUM(BE36:BL41)</f>
        <v>17503</v>
      </c>
      <c r="BF42" s="53"/>
      <c r="BG42" s="53"/>
      <c r="BH42" s="53"/>
      <c r="BI42" s="53"/>
      <c r="BJ42" s="53"/>
      <c r="BK42" s="53"/>
      <c r="BL42" s="54"/>
    </row>
    <row r="43" spans="1:64" ht="15" customHeight="1" thickBot="1">
      <c r="B43" s="46" t="s">
        <v>138</v>
      </c>
      <c r="C43" s="46"/>
      <c r="D43" s="47"/>
      <c r="E43" s="10"/>
      <c r="F43" s="10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23"/>
      <c r="Z43" s="24"/>
      <c r="AA43" s="46"/>
      <c r="AB43" s="46"/>
      <c r="AC43" s="46"/>
      <c r="AD43" s="46"/>
      <c r="AE43" s="6"/>
      <c r="AH43" s="50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5"/>
      <c r="BF43" s="56"/>
      <c r="BG43" s="56"/>
      <c r="BH43" s="56"/>
      <c r="BI43" s="56"/>
      <c r="BJ43" s="56"/>
      <c r="BK43" s="56"/>
      <c r="BL43" s="57"/>
    </row>
    <row r="44" spans="1:64" ht="15" customHeight="1" thickTop="1"/>
    <row r="45" spans="1:64" ht="15" customHeight="1"/>
    <row r="46" spans="1:64" ht="15" customHeight="1"/>
    <row r="47" spans="1:64" ht="15" customHeight="1"/>
    <row r="48" spans="1:6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</sheetData>
  <mergeCells count="115">
    <mergeCell ref="AH2:AJ3"/>
    <mergeCell ref="A2:AE3"/>
    <mergeCell ref="O10:AC10"/>
    <mergeCell ref="AD20:AD21"/>
    <mergeCell ref="B21:D21"/>
    <mergeCell ref="Z20:Z21"/>
    <mergeCell ref="AH6:AJ7"/>
    <mergeCell ref="AH8:AJ9"/>
    <mergeCell ref="AH10:AJ11"/>
    <mergeCell ref="AH14:AJ15"/>
    <mergeCell ref="S12:V13"/>
    <mergeCell ref="K20:L21"/>
    <mergeCell ref="N20:P21"/>
    <mergeCell ref="J6:AE6"/>
    <mergeCell ref="A4:AE5"/>
    <mergeCell ref="I10:N10"/>
    <mergeCell ref="I8:AC9"/>
    <mergeCell ref="I12:P12"/>
    <mergeCell ref="B8:G8"/>
    <mergeCell ref="B9:G9"/>
    <mergeCell ref="B10:G10"/>
    <mergeCell ref="B12:G12"/>
    <mergeCell ref="B13:G13"/>
    <mergeCell ref="BG2:BL3"/>
    <mergeCell ref="AK4:BF4"/>
    <mergeCell ref="AK5:BF5"/>
    <mergeCell ref="BG10:BL11"/>
    <mergeCell ref="BG6:BL7"/>
    <mergeCell ref="BG4:BL5"/>
    <mergeCell ref="BG8:BL9"/>
    <mergeCell ref="AK6:BF6"/>
    <mergeCell ref="AK7:BF7"/>
    <mergeCell ref="AK8:BF8"/>
    <mergeCell ref="AK9:BF9"/>
    <mergeCell ref="AK10:BF10"/>
    <mergeCell ref="AK11:BF11"/>
    <mergeCell ref="AK2:AR3"/>
    <mergeCell ref="AS2:BF2"/>
    <mergeCell ref="AS3:BF3"/>
    <mergeCell ref="E26:AA28"/>
    <mergeCell ref="AD23:AD24"/>
    <mergeCell ref="R23:S24"/>
    <mergeCell ref="R20:S21"/>
    <mergeCell ref="X20:Y21"/>
    <mergeCell ref="T20:W21"/>
    <mergeCell ref="B28:D28"/>
    <mergeCell ref="BG14:BL15"/>
    <mergeCell ref="BG12:BL13"/>
    <mergeCell ref="AK12:BF12"/>
    <mergeCell ref="AK14:BF14"/>
    <mergeCell ref="AK17:BF17"/>
    <mergeCell ref="AK16:BF16"/>
    <mergeCell ref="AH12:AJ13"/>
    <mergeCell ref="AK19:BF19"/>
    <mergeCell ref="AK20:BF20"/>
    <mergeCell ref="BG16:BL17"/>
    <mergeCell ref="BG20:BL21"/>
    <mergeCell ref="BG18:BL19"/>
    <mergeCell ref="AK18:BF18"/>
    <mergeCell ref="AK21:BF21"/>
    <mergeCell ref="AK13:BF13"/>
    <mergeCell ref="AK15:BF15"/>
    <mergeCell ref="B24:D24"/>
    <mergeCell ref="N23:P24"/>
    <mergeCell ref="K23:L24"/>
    <mergeCell ref="AH4:AJ5"/>
    <mergeCell ref="AH20:AJ21"/>
    <mergeCell ref="AH16:AJ17"/>
    <mergeCell ref="AH18:AJ19"/>
    <mergeCell ref="T23:W24"/>
    <mergeCell ref="AA23:AC24"/>
    <mergeCell ref="AA20:AC21"/>
    <mergeCell ref="Z23:Z24"/>
    <mergeCell ref="X23:Y24"/>
    <mergeCell ref="I13:P13"/>
    <mergeCell ref="E20:J21"/>
    <mergeCell ref="E23:J24"/>
    <mergeCell ref="X12:AC13"/>
    <mergeCell ref="D15:AD17"/>
    <mergeCell ref="AK24:BF24"/>
    <mergeCell ref="BG24:BL25"/>
    <mergeCell ref="AK22:BF22"/>
    <mergeCell ref="BE26:BL27"/>
    <mergeCell ref="AK23:BF23"/>
    <mergeCell ref="AK25:BF25"/>
    <mergeCell ref="AH30:BF31"/>
    <mergeCell ref="BG30:BL31"/>
    <mergeCell ref="BG22:BL23"/>
    <mergeCell ref="AH22:AJ23"/>
    <mergeCell ref="AH24:AJ25"/>
    <mergeCell ref="AH26:BD27"/>
    <mergeCell ref="AB26:AD28"/>
    <mergeCell ref="E25:AD25"/>
    <mergeCell ref="B43:D43"/>
    <mergeCell ref="AH42:BD43"/>
    <mergeCell ref="BE42:BL43"/>
    <mergeCell ref="B31:AD31"/>
    <mergeCell ref="B32:AD32"/>
    <mergeCell ref="B34:AD34"/>
    <mergeCell ref="B33:AD33"/>
    <mergeCell ref="AH34:BD35"/>
    <mergeCell ref="BE34:BL35"/>
    <mergeCell ref="G42:X43"/>
    <mergeCell ref="AA42:AD43"/>
    <mergeCell ref="AH32:AQ33"/>
    <mergeCell ref="AR32:BF33"/>
    <mergeCell ref="BG32:BL33"/>
    <mergeCell ref="AH36:BD37"/>
    <mergeCell ref="AH38:BD39"/>
    <mergeCell ref="AH40:BD41"/>
    <mergeCell ref="BE36:BL37"/>
    <mergeCell ref="BE38:BL39"/>
    <mergeCell ref="BE40:BL41"/>
    <mergeCell ref="B30:D30"/>
    <mergeCell ref="E30:N30"/>
  </mergeCells>
  <phoneticPr fontId="1"/>
  <conditionalFormatting sqref="X12:AC13">
    <cfRule type="containsText" dxfId="0" priority="1" operator="containsText" text="必須">
      <formula>NOT(ISERROR(SEARCH("必須",X12)))</formula>
    </cfRule>
  </conditionalFormatting>
  <dataValidations xWindow="637" yWindow="598" count="11">
    <dataValidation allowBlank="1" showInputMessage="1" showErrorMessage="1" promptTitle="入力について" prompt="画面下のタブから区域ごとの詳細な区分けを確認できます。_x000a_配布不要のエリアは「0」を入力してください。" sqref="BG4:BL25" xr:uid="{0B6FD0CB-51C9-4C9A-BDED-B6CC2E02BD54}"/>
    <dataValidation type="list" allowBlank="1" showInputMessage="1" showErrorMessage="1" promptTitle="用紙サイズ" prompt="ご依頼いただく配布物のサイズを選択してください。_x000a_二つ折りの場合は開いた時のサイズを選択してください。" sqref="X12:AC13" xr:uid="{D75701DC-57F5-46B7-A152-E6B6713F62A2}">
      <formula1>"　,B5,A5,B4,A4,B3,A3,B2,A2,その他"</formula1>
    </dataValidation>
    <dataValidation type="list" allowBlank="1" showInputMessage="1" showErrorMessage="1" promptTitle="配布曜日" prompt="原則、火曜日か金曜日の配布ですが、それぞれ前後半日ずつ予備の配布期間をいただいております。_x000a_例：火曜日配布指定（月曜日の午後から水曜日の午前まで）" sqref="AA20:AC21" xr:uid="{6A70D152-7547-499D-B7AE-DFF8D6C0875C}">
      <formula1>"　,火,金"</formula1>
    </dataValidation>
    <dataValidation type="list" allowBlank="1" showInputMessage="1" showErrorMessage="1" promptTitle="納品される曜日" prompt="土曜日、日曜日は納品を受け付けておりません。" sqref="AA23:AC24" xr:uid="{8A7AB01C-57D0-4138-94B0-9616713C614D}">
      <formula1>"　,月,火,水,木,金"</formula1>
    </dataValidation>
    <dataValidation allowBlank="1" showInputMessage="1" showErrorMessage="1" promptTitle="手配完了印" prompt="配布手配が完了した際に押印されます。" sqref="AA42:AD43" xr:uid="{2469FB7A-5609-4263-9FA5-534EEAB91321}"/>
    <dataValidation type="list" allowBlank="1" showInputMessage="1" showErrorMessage="1" promptTitle="納品月" prompt="このエリア表の有効期限は2026年9月～2026年11月末までです。" sqref="N23:P24" xr:uid="{5C13BA5B-3CEA-474A-B4C0-C0E17CC188E0}">
      <formula1>"　,8,9,10,11"</formula1>
    </dataValidation>
    <dataValidation type="list" allowBlank="1" showInputMessage="1" showErrorMessage="1" promptTitle="担当者名" prompt="青いぽすと担当者氏名を選択して入力してください。" sqref="G42:X43" xr:uid="{6DE05DA1-02DC-4443-B1B5-CEEE9524678F}">
      <formula1>"　,平井 由佳,坂本 麻衣,小野 大樹,土田 葉月"</formula1>
    </dataValidation>
    <dataValidation type="list" allowBlank="1" showInputMessage="1" showErrorMessage="1" sqref="AC18" xr:uid="{D4AD0B29-FCB1-4579-8DB0-BFE2CB0C06F7}">
      <formula1>"☐,☑"</formula1>
    </dataValidation>
    <dataValidation type="list" allowBlank="1" showInputMessage="1" showErrorMessage="1" promptTitle="配布月" prompt="このエリア表の有効期限は2026年9月～2026年11月末までです。" sqref="N20:P21" xr:uid="{122DDB22-189A-40FE-B5C0-A248F04D3543}">
      <formula1>"　,9,10,11"</formula1>
    </dataValidation>
    <dataValidation type="list" allowBlank="1" showInputMessage="1" showErrorMessage="1" sqref="E23:J24 E20:J21" xr:uid="{89E3F25F-4950-4447-AE94-3254418F52EB}">
      <formula1>"　,2026"</formula1>
    </dataValidation>
    <dataValidation allowBlank="1" showInputMessage="1" showErrorMessage="1" promptTitle="納品期日" prompt="納品期日は配布日に対して3営業日前となります。_x000a_配布エリアに北斗市・七飯町が含まれる場合は4営業日前までの納品をお願いしておりますのでご注意ください。" sqref="T23:W24" xr:uid="{7140430D-BD6C-490C-9E9F-3B81C460D494}"/>
  </dataValidations>
  <printOptions horizontalCentered="1" verticalCentered="1"/>
  <pageMargins left="0.19685039370078741" right="0" top="0" bottom="0" header="0" footer="0.19685039370078741"/>
  <pageSetup paperSize="9" scale="85" orientation="landscape" r:id="rId1"/>
  <colBreaks count="1" manualBreakCount="1">
    <brk id="66" min="1" max="42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1</xdr:col>
                    <xdr:colOff>127000</xdr:colOff>
                    <xdr:row>14</xdr:row>
                    <xdr:rowOff>139700</xdr:rowOff>
                  </from>
                  <to>
                    <xdr:col>3</xdr:col>
                    <xdr:colOff>114300</xdr:colOff>
                    <xdr:row>16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84582-E502-4A4C-A010-53CB573F28AC}">
  <sheetPr>
    <tabColor rgb="FFFFFF00"/>
  </sheetPr>
  <dimension ref="A1:BK126"/>
  <sheetViews>
    <sheetView view="pageLayout" zoomScale="70" zoomScaleNormal="100" zoomScalePageLayoutView="70" workbookViewId="0">
      <selection activeCell="AF16" sqref="AF16"/>
    </sheetView>
  </sheetViews>
  <sheetFormatPr baseColWidth="10" defaultColWidth="9" defaultRowHeight="14"/>
  <cols>
    <col min="1" max="31" width="2.1640625" style="3" customWidth="1"/>
    <col min="32" max="32" width="1" style="3" customWidth="1"/>
    <col min="33" max="68" width="2.1640625" style="3" customWidth="1"/>
    <col min="69" max="190" width="2.5" style="3" customWidth="1"/>
    <col min="191" max="16384" width="9" style="3"/>
  </cols>
  <sheetData>
    <row r="1" spans="1:63" ht="9.75" customHeight="1"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Y1" s="30"/>
      <c r="Z1" s="30"/>
      <c r="AA1" s="30"/>
      <c r="AB1" s="196" t="s">
        <v>31</v>
      </c>
      <c r="AC1" s="196"/>
      <c r="AD1" s="196"/>
      <c r="AE1" s="196"/>
      <c r="AF1" s="196"/>
      <c r="AG1" s="196"/>
      <c r="AH1" s="196"/>
      <c r="AI1" s="196"/>
      <c r="AJ1" s="196"/>
      <c r="AK1" s="31"/>
      <c r="AL1" s="31"/>
      <c r="AM1" s="31"/>
      <c r="AN1" s="31"/>
      <c r="AO1" s="31"/>
      <c r="AP1" s="31"/>
      <c r="AQ1" s="31"/>
      <c r="AT1" s="291" t="str">
        <f>表紙!J6</f>
        <v>有効期限/2026.9.1～2026.11.30まで</v>
      </c>
      <c r="AU1" s="291"/>
      <c r="AV1" s="291"/>
      <c r="AW1" s="291"/>
      <c r="AX1" s="291"/>
      <c r="AY1" s="291"/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</row>
    <row r="2" spans="1:63" ht="9.75" customHeight="1">
      <c r="A2" s="253" t="s">
        <v>131</v>
      </c>
      <c r="B2" s="253"/>
      <c r="C2" s="253"/>
      <c r="D2" s="253"/>
      <c r="E2" s="253"/>
      <c r="F2" s="253"/>
      <c r="G2" s="253"/>
      <c r="H2" s="253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Y2" s="30"/>
      <c r="Z2" s="30"/>
      <c r="AA2" s="30"/>
      <c r="AB2" s="196"/>
      <c r="AC2" s="196"/>
      <c r="AD2" s="196"/>
      <c r="AE2" s="196"/>
      <c r="AF2" s="196"/>
      <c r="AG2" s="196"/>
      <c r="AH2" s="196"/>
      <c r="AI2" s="196"/>
      <c r="AJ2" s="196"/>
      <c r="AK2" s="31"/>
      <c r="AL2" s="31"/>
      <c r="AM2" s="31"/>
      <c r="AN2" s="31"/>
      <c r="AO2" s="31"/>
      <c r="AP2" s="31"/>
      <c r="AQ2" s="3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</row>
    <row r="3" spans="1:63" ht="9.75" customHeight="1" thickBot="1">
      <c r="A3" s="254"/>
      <c r="B3" s="254"/>
      <c r="C3" s="254"/>
      <c r="D3" s="254"/>
      <c r="E3" s="254"/>
      <c r="F3" s="254"/>
      <c r="G3" s="254"/>
      <c r="H3" s="254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Y3" s="30"/>
      <c r="Z3" s="30"/>
      <c r="AA3" s="30"/>
      <c r="AB3" s="196"/>
      <c r="AC3" s="196"/>
      <c r="AD3" s="196"/>
      <c r="AE3" s="196"/>
      <c r="AF3" s="196"/>
      <c r="AG3" s="196"/>
      <c r="AH3" s="196"/>
      <c r="AI3" s="196"/>
      <c r="AJ3" s="196"/>
      <c r="AK3" s="31"/>
      <c r="AL3" s="31"/>
      <c r="AM3" s="31"/>
      <c r="AN3" s="31"/>
      <c r="AO3" s="31"/>
      <c r="AP3" s="31"/>
      <c r="AQ3" s="31"/>
    </row>
    <row r="4" spans="1:63" ht="15" customHeight="1">
      <c r="A4" s="238" t="s">
        <v>0</v>
      </c>
      <c r="B4" s="239"/>
      <c r="C4" s="240"/>
      <c r="D4" s="222" t="s">
        <v>1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39" t="s">
        <v>2</v>
      </c>
      <c r="AC4" s="239"/>
      <c r="AD4" s="239"/>
      <c r="AE4" s="245"/>
      <c r="AG4" s="238" t="s">
        <v>0</v>
      </c>
      <c r="AH4" s="239"/>
      <c r="AI4" s="240"/>
      <c r="AJ4" s="222" t="s">
        <v>1</v>
      </c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3"/>
      <c r="BD4" s="223"/>
      <c r="BE4" s="223"/>
      <c r="BF4" s="223"/>
      <c r="BG4" s="224"/>
      <c r="BH4" s="239" t="s">
        <v>2</v>
      </c>
      <c r="BI4" s="239"/>
      <c r="BJ4" s="239"/>
      <c r="BK4" s="245"/>
    </row>
    <row r="5" spans="1:63" ht="15" customHeight="1" thickBot="1">
      <c r="A5" s="241"/>
      <c r="B5" s="235"/>
      <c r="C5" s="236"/>
      <c r="D5" s="225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7"/>
      <c r="AB5" s="235"/>
      <c r="AC5" s="235"/>
      <c r="AD5" s="235"/>
      <c r="AE5" s="246"/>
      <c r="AG5" s="241"/>
      <c r="AH5" s="235"/>
      <c r="AI5" s="236"/>
      <c r="AJ5" s="225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7"/>
      <c r="BH5" s="235"/>
      <c r="BI5" s="235"/>
      <c r="BJ5" s="235"/>
      <c r="BK5" s="246"/>
    </row>
    <row r="6" spans="1:63" ht="13.5" customHeight="1" thickTop="1">
      <c r="A6" s="242">
        <v>1</v>
      </c>
      <c r="B6" s="243"/>
      <c r="C6" s="244"/>
      <c r="D6" s="255" t="s">
        <v>702</v>
      </c>
      <c r="E6" s="247"/>
      <c r="F6" s="247"/>
      <c r="G6" s="247"/>
      <c r="H6" s="247"/>
      <c r="I6" s="247"/>
      <c r="J6" s="250" t="s">
        <v>325</v>
      </c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306"/>
      <c r="AB6" s="237">
        <v>0</v>
      </c>
      <c r="AC6" s="181"/>
      <c r="AD6" s="181"/>
      <c r="AE6" s="182"/>
      <c r="AG6" s="386" t="s">
        <v>59</v>
      </c>
      <c r="AH6" s="364"/>
      <c r="AI6" s="365"/>
      <c r="AJ6" s="249" t="s">
        <v>708</v>
      </c>
      <c r="AK6" s="250"/>
      <c r="AL6" s="250"/>
      <c r="AM6" s="250"/>
      <c r="AN6" s="250"/>
      <c r="AO6" s="250"/>
      <c r="AP6" s="250" t="s">
        <v>324</v>
      </c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0"/>
      <c r="BG6" s="306"/>
      <c r="BH6" s="366">
        <v>0</v>
      </c>
      <c r="BI6" s="367"/>
      <c r="BJ6" s="367"/>
      <c r="BK6" s="387"/>
    </row>
    <row r="7" spans="1:63" ht="13.5" customHeight="1">
      <c r="A7" s="213"/>
      <c r="B7" s="214"/>
      <c r="C7" s="215"/>
      <c r="D7" s="251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99"/>
      <c r="AB7" s="219"/>
      <c r="AC7" s="220"/>
      <c r="AD7" s="220"/>
      <c r="AE7" s="221"/>
      <c r="AG7" s="213"/>
      <c r="AH7" s="214"/>
      <c r="AI7" s="215"/>
      <c r="AJ7" s="385"/>
      <c r="AK7" s="252"/>
      <c r="AL7" s="252"/>
      <c r="AM7" s="252"/>
      <c r="AN7" s="252"/>
      <c r="AO7" s="252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99"/>
      <c r="BH7" s="219"/>
      <c r="BI7" s="220"/>
      <c r="BJ7" s="220"/>
      <c r="BK7" s="221"/>
    </row>
    <row r="8" spans="1:63" ht="13.5" customHeight="1">
      <c r="A8" s="210">
        <v>2</v>
      </c>
      <c r="B8" s="211"/>
      <c r="C8" s="212"/>
      <c r="D8" s="384" t="s">
        <v>702</v>
      </c>
      <c r="E8" s="297"/>
      <c r="F8" s="297"/>
      <c r="G8" s="297"/>
      <c r="H8" s="297"/>
      <c r="I8" s="297"/>
      <c r="J8" s="297" t="s">
        <v>326</v>
      </c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8"/>
      <c r="AB8" s="216">
        <v>349</v>
      </c>
      <c r="AC8" s="289"/>
      <c r="AD8" s="289"/>
      <c r="AE8" s="218"/>
      <c r="AG8" s="210" t="s">
        <v>60</v>
      </c>
      <c r="AH8" s="211"/>
      <c r="AI8" s="212"/>
      <c r="AJ8" s="384" t="s">
        <v>708</v>
      </c>
      <c r="AK8" s="297"/>
      <c r="AL8" s="297"/>
      <c r="AM8" s="297"/>
      <c r="AN8" s="297"/>
      <c r="AO8" s="297"/>
      <c r="AP8" s="297" t="s">
        <v>186</v>
      </c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8"/>
      <c r="BH8" s="256">
        <v>0</v>
      </c>
      <c r="BI8" s="257"/>
      <c r="BJ8" s="257"/>
      <c r="BK8" s="318"/>
    </row>
    <row r="9" spans="1:63" ht="13.5" customHeight="1">
      <c r="A9" s="213"/>
      <c r="B9" s="214"/>
      <c r="C9" s="215"/>
      <c r="D9" s="251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99"/>
      <c r="AB9" s="219"/>
      <c r="AC9" s="220"/>
      <c r="AD9" s="220"/>
      <c r="AE9" s="221"/>
      <c r="AG9" s="213"/>
      <c r="AH9" s="214"/>
      <c r="AI9" s="215"/>
      <c r="AJ9" s="251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  <c r="BF9" s="252"/>
      <c r="BG9" s="299"/>
      <c r="BH9" s="219"/>
      <c r="BI9" s="220"/>
      <c r="BJ9" s="220"/>
      <c r="BK9" s="221"/>
    </row>
    <row r="10" spans="1:63" ht="13.5" customHeight="1">
      <c r="A10" s="210">
        <v>3</v>
      </c>
      <c r="B10" s="211"/>
      <c r="C10" s="212"/>
      <c r="D10" s="384" t="s">
        <v>702</v>
      </c>
      <c r="E10" s="297"/>
      <c r="F10" s="297"/>
      <c r="G10" s="297"/>
      <c r="H10" s="297"/>
      <c r="I10" s="297"/>
      <c r="J10" s="297" t="s">
        <v>327</v>
      </c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8"/>
      <c r="AB10" s="216">
        <v>0</v>
      </c>
      <c r="AC10" s="289"/>
      <c r="AD10" s="289"/>
      <c r="AE10" s="218"/>
      <c r="AG10" s="210" t="s">
        <v>34</v>
      </c>
      <c r="AH10" s="211"/>
      <c r="AI10" s="212"/>
      <c r="AJ10" s="384" t="s">
        <v>710</v>
      </c>
      <c r="AK10" s="297"/>
      <c r="AL10" s="297"/>
      <c r="AM10" s="297"/>
      <c r="AN10" s="297"/>
      <c r="AO10" s="297"/>
      <c r="AP10" s="297" t="s">
        <v>224</v>
      </c>
      <c r="AQ10" s="297"/>
      <c r="AR10" s="297"/>
      <c r="AS10" s="297"/>
      <c r="AT10" s="297"/>
      <c r="AU10" s="297"/>
      <c r="AV10" s="297"/>
      <c r="AW10" s="297"/>
      <c r="AX10" s="297"/>
      <c r="AY10" s="297"/>
      <c r="AZ10" s="297"/>
      <c r="BA10" s="297"/>
      <c r="BB10" s="297"/>
      <c r="BC10" s="297"/>
      <c r="BD10" s="297"/>
      <c r="BE10" s="297"/>
      <c r="BF10" s="297"/>
      <c r="BG10" s="298"/>
      <c r="BH10" s="256">
        <v>0</v>
      </c>
      <c r="BI10" s="257"/>
      <c r="BJ10" s="257"/>
      <c r="BK10" s="318"/>
    </row>
    <row r="11" spans="1:63" ht="13.5" customHeight="1">
      <c r="A11" s="213"/>
      <c r="B11" s="214"/>
      <c r="C11" s="215"/>
      <c r="D11" s="251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99"/>
      <c r="AB11" s="219"/>
      <c r="AC11" s="220"/>
      <c r="AD11" s="220"/>
      <c r="AE11" s="221"/>
      <c r="AG11" s="213"/>
      <c r="AH11" s="214"/>
      <c r="AI11" s="215"/>
      <c r="AJ11" s="251"/>
      <c r="AK11" s="252"/>
      <c r="AL11" s="252"/>
      <c r="AM11" s="252"/>
      <c r="AN11" s="252"/>
      <c r="AO11" s="252"/>
      <c r="AP11" s="252"/>
      <c r="AQ11" s="252"/>
      <c r="AR11" s="252"/>
      <c r="AS11" s="252"/>
      <c r="AT11" s="252"/>
      <c r="AU11" s="252"/>
      <c r="AV11" s="252"/>
      <c r="AW11" s="252"/>
      <c r="AX11" s="252"/>
      <c r="AY11" s="252"/>
      <c r="AZ11" s="252"/>
      <c r="BA11" s="252"/>
      <c r="BB11" s="252"/>
      <c r="BC11" s="252"/>
      <c r="BD11" s="252"/>
      <c r="BE11" s="252"/>
      <c r="BF11" s="252"/>
      <c r="BG11" s="299"/>
      <c r="BH11" s="219"/>
      <c r="BI11" s="220"/>
      <c r="BJ11" s="220"/>
      <c r="BK11" s="221"/>
    </row>
    <row r="12" spans="1:63" ht="13.5" customHeight="1">
      <c r="A12" s="210" t="s">
        <v>52</v>
      </c>
      <c r="B12" s="211"/>
      <c r="C12" s="212"/>
      <c r="D12" s="384" t="s">
        <v>702</v>
      </c>
      <c r="E12" s="297"/>
      <c r="F12" s="297"/>
      <c r="G12" s="297"/>
      <c r="H12" s="297"/>
      <c r="I12" s="297"/>
      <c r="J12" s="297" t="s">
        <v>328</v>
      </c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8"/>
      <c r="AB12" s="216">
        <v>402</v>
      </c>
      <c r="AC12" s="289"/>
      <c r="AD12" s="289"/>
      <c r="AE12" s="218"/>
      <c r="AG12" s="210" t="s">
        <v>35</v>
      </c>
      <c r="AH12" s="211"/>
      <c r="AI12" s="212"/>
      <c r="AJ12" s="384" t="s">
        <v>710</v>
      </c>
      <c r="AK12" s="297"/>
      <c r="AL12" s="297"/>
      <c r="AM12" s="297"/>
      <c r="AN12" s="297"/>
      <c r="AO12" s="297"/>
      <c r="AP12" s="297" t="s">
        <v>225</v>
      </c>
      <c r="AQ12" s="297"/>
      <c r="AR12" s="297"/>
      <c r="AS12" s="297"/>
      <c r="AT12" s="297"/>
      <c r="AU12" s="297"/>
      <c r="AV12" s="297"/>
      <c r="AW12" s="297"/>
      <c r="AX12" s="297"/>
      <c r="AY12" s="297"/>
      <c r="AZ12" s="297"/>
      <c r="BA12" s="297"/>
      <c r="BB12" s="297"/>
      <c r="BC12" s="297"/>
      <c r="BD12" s="297"/>
      <c r="BE12" s="297"/>
      <c r="BF12" s="297"/>
      <c r="BG12" s="298"/>
      <c r="BH12" s="256">
        <v>0</v>
      </c>
      <c r="BI12" s="257"/>
      <c r="BJ12" s="257"/>
      <c r="BK12" s="318"/>
    </row>
    <row r="13" spans="1:63" ht="13.5" customHeight="1">
      <c r="A13" s="213"/>
      <c r="B13" s="214"/>
      <c r="C13" s="215"/>
      <c r="D13" s="251" t="s">
        <v>704</v>
      </c>
      <c r="E13" s="252"/>
      <c r="F13" s="252"/>
      <c r="G13" s="252"/>
      <c r="H13" s="252"/>
      <c r="I13" s="252"/>
      <c r="J13" s="252" t="s">
        <v>453</v>
      </c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99"/>
      <c r="AB13" s="219"/>
      <c r="AC13" s="220"/>
      <c r="AD13" s="220"/>
      <c r="AE13" s="221"/>
      <c r="AG13" s="213"/>
      <c r="AH13" s="214"/>
      <c r="AI13" s="215"/>
      <c r="AJ13" s="251"/>
      <c r="AK13" s="252"/>
      <c r="AL13" s="252"/>
      <c r="AM13" s="252"/>
      <c r="AN13" s="252"/>
      <c r="AO13" s="252"/>
      <c r="AP13" s="252"/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99"/>
      <c r="BH13" s="219"/>
      <c r="BI13" s="220"/>
      <c r="BJ13" s="220"/>
      <c r="BK13" s="221"/>
    </row>
    <row r="14" spans="1:63" ht="13.5" customHeight="1">
      <c r="A14" s="210" t="s">
        <v>53</v>
      </c>
      <c r="B14" s="211"/>
      <c r="C14" s="212"/>
      <c r="D14" s="384" t="s">
        <v>703</v>
      </c>
      <c r="E14" s="297"/>
      <c r="F14" s="297"/>
      <c r="G14" s="297"/>
      <c r="H14" s="297"/>
      <c r="I14" s="297"/>
      <c r="J14" s="297" t="s">
        <v>329</v>
      </c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8"/>
      <c r="AB14" s="216">
        <v>395</v>
      </c>
      <c r="AC14" s="289"/>
      <c r="AD14" s="289"/>
      <c r="AE14" s="218"/>
      <c r="AG14" s="210">
        <v>15</v>
      </c>
      <c r="AH14" s="211"/>
      <c r="AI14" s="212"/>
      <c r="AJ14" s="384" t="s">
        <v>710</v>
      </c>
      <c r="AK14" s="297"/>
      <c r="AL14" s="297"/>
      <c r="AM14" s="297"/>
      <c r="AN14" s="297"/>
      <c r="AO14" s="297"/>
      <c r="AP14" s="297" t="s">
        <v>337</v>
      </c>
      <c r="AQ14" s="297"/>
      <c r="AR14" s="297"/>
      <c r="AS14" s="297"/>
      <c r="AT14" s="297"/>
      <c r="AU14" s="297"/>
      <c r="AV14" s="297"/>
      <c r="AW14" s="297"/>
      <c r="AX14" s="297"/>
      <c r="AY14" s="297"/>
      <c r="AZ14" s="297"/>
      <c r="BA14" s="297"/>
      <c r="BB14" s="297"/>
      <c r="BC14" s="297"/>
      <c r="BD14" s="297"/>
      <c r="BE14" s="297"/>
      <c r="BF14" s="297"/>
      <c r="BG14" s="298"/>
      <c r="BH14" s="256">
        <v>218</v>
      </c>
      <c r="BI14" s="257"/>
      <c r="BJ14" s="257"/>
      <c r="BK14" s="318"/>
    </row>
    <row r="15" spans="1:63" ht="13.5" customHeight="1">
      <c r="A15" s="213"/>
      <c r="B15" s="214"/>
      <c r="C15" s="215"/>
      <c r="D15" s="251" t="s">
        <v>705</v>
      </c>
      <c r="E15" s="252"/>
      <c r="F15" s="252"/>
      <c r="G15" s="252"/>
      <c r="H15" s="252"/>
      <c r="I15" s="252"/>
      <c r="J15" s="252" t="s">
        <v>454</v>
      </c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2"/>
      <c r="Z15" s="252"/>
      <c r="AA15" s="299"/>
      <c r="AB15" s="219"/>
      <c r="AC15" s="220"/>
      <c r="AD15" s="220"/>
      <c r="AE15" s="221"/>
      <c r="AG15" s="213"/>
      <c r="AH15" s="214"/>
      <c r="AI15" s="215"/>
      <c r="AJ15" s="251"/>
      <c r="AK15" s="252"/>
      <c r="AL15" s="252"/>
      <c r="AM15" s="252"/>
      <c r="AN15" s="252"/>
      <c r="AO15" s="252"/>
      <c r="AP15" s="252"/>
      <c r="AQ15" s="252"/>
      <c r="AR15" s="252"/>
      <c r="AS15" s="252"/>
      <c r="AT15" s="252"/>
      <c r="AU15" s="252"/>
      <c r="AV15" s="252"/>
      <c r="AW15" s="252"/>
      <c r="AX15" s="252"/>
      <c r="AY15" s="252"/>
      <c r="AZ15" s="252"/>
      <c r="BA15" s="252"/>
      <c r="BB15" s="252"/>
      <c r="BC15" s="252"/>
      <c r="BD15" s="252"/>
      <c r="BE15" s="252"/>
      <c r="BF15" s="252"/>
      <c r="BG15" s="299"/>
      <c r="BH15" s="219"/>
      <c r="BI15" s="220"/>
      <c r="BJ15" s="220"/>
      <c r="BK15" s="221"/>
    </row>
    <row r="16" spans="1:63" ht="13.5" customHeight="1">
      <c r="A16" s="210" t="s">
        <v>66</v>
      </c>
      <c r="B16" s="211"/>
      <c r="C16" s="212"/>
      <c r="D16" s="384" t="s">
        <v>703</v>
      </c>
      <c r="E16" s="297"/>
      <c r="F16" s="297"/>
      <c r="G16" s="297"/>
      <c r="H16" s="297"/>
      <c r="I16" s="297"/>
      <c r="J16" s="297" t="s">
        <v>330</v>
      </c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8"/>
      <c r="AB16" s="216">
        <v>258</v>
      </c>
      <c r="AC16" s="289"/>
      <c r="AD16" s="289"/>
      <c r="AE16" s="218"/>
      <c r="AG16" s="210">
        <v>16</v>
      </c>
      <c r="AH16" s="211"/>
      <c r="AI16" s="212"/>
      <c r="AJ16" s="384" t="s">
        <v>710</v>
      </c>
      <c r="AK16" s="297"/>
      <c r="AL16" s="297"/>
      <c r="AM16" s="297"/>
      <c r="AN16" s="297"/>
      <c r="AO16" s="297"/>
      <c r="AP16" s="297" t="s">
        <v>204</v>
      </c>
      <c r="AQ16" s="297"/>
      <c r="AR16" s="297"/>
      <c r="AS16" s="297"/>
      <c r="AT16" s="297"/>
      <c r="AU16" s="297"/>
      <c r="AV16" s="297"/>
      <c r="AW16" s="297"/>
      <c r="AX16" s="297"/>
      <c r="AY16" s="297"/>
      <c r="AZ16" s="297"/>
      <c r="BA16" s="297"/>
      <c r="BB16" s="297"/>
      <c r="BC16" s="297"/>
      <c r="BD16" s="297"/>
      <c r="BE16" s="297"/>
      <c r="BF16" s="297"/>
      <c r="BG16" s="298"/>
      <c r="BH16" s="256">
        <v>0</v>
      </c>
      <c r="BI16" s="257"/>
      <c r="BJ16" s="257"/>
      <c r="BK16" s="318"/>
    </row>
    <row r="17" spans="1:63" ht="13.5" customHeight="1">
      <c r="A17" s="213"/>
      <c r="B17" s="214"/>
      <c r="C17" s="215"/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99"/>
      <c r="AB17" s="219"/>
      <c r="AC17" s="220"/>
      <c r="AD17" s="220"/>
      <c r="AE17" s="221"/>
      <c r="AG17" s="213"/>
      <c r="AH17" s="214"/>
      <c r="AI17" s="215"/>
      <c r="AJ17" s="251"/>
      <c r="AK17" s="252"/>
      <c r="AL17" s="252"/>
      <c r="AM17" s="252"/>
      <c r="AN17" s="252"/>
      <c r="AO17" s="252"/>
      <c r="AP17" s="252"/>
      <c r="AQ17" s="252"/>
      <c r="AR17" s="252"/>
      <c r="AS17" s="252"/>
      <c r="AT17" s="252"/>
      <c r="AU17" s="252"/>
      <c r="AV17" s="252"/>
      <c r="AW17" s="252"/>
      <c r="AX17" s="252"/>
      <c r="AY17" s="252"/>
      <c r="AZ17" s="252"/>
      <c r="BA17" s="252"/>
      <c r="BB17" s="252"/>
      <c r="BC17" s="252"/>
      <c r="BD17" s="252"/>
      <c r="BE17" s="252"/>
      <c r="BF17" s="252"/>
      <c r="BG17" s="299"/>
      <c r="BH17" s="219"/>
      <c r="BI17" s="220"/>
      <c r="BJ17" s="220"/>
      <c r="BK17" s="221"/>
    </row>
    <row r="18" spans="1:63" ht="13.5" customHeight="1">
      <c r="A18" s="210" t="s">
        <v>67</v>
      </c>
      <c r="B18" s="211"/>
      <c r="C18" s="212"/>
      <c r="D18" s="384" t="s">
        <v>704</v>
      </c>
      <c r="E18" s="297"/>
      <c r="F18" s="297"/>
      <c r="G18" s="297"/>
      <c r="H18" s="297"/>
      <c r="I18" s="297"/>
      <c r="J18" s="297" t="s">
        <v>455</v>
      </c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8"/>
      <c r="AB18" s="216">
        <v>270</v>
      </c>
      <c r="AC18" s="289"/>
      <c r="AD18" s="289"/>
      <c r="AE18" s="218"/>
      <c r="AG18" s="210" t="s">
        <v>62</v>
      </c>
      <c r="AH18" s="211"/>
      <c r="AI18" s="212"/>
      <c r="AJ18" s="384" t="s">
        <v>711</v>
      </c>
      <c r="AK18" s="297"/>
      <c r="AL18" s="297"/>
      <c r="AM18" s="297"/>
      <c r="AN18" s="297"/>
      <c r="AO18" s="297"/>
      <c r="AP18" s="297" t="s">
        <v>458</v>
      </c>
      <c r="AQ18" s="297"/>
      <c r="AR18" s="297"/>
      <c r="AS18" s="297"/>
      <c r="AT18" s="297"/>
      <c r="AU18" s="297"/>
      <c r="AV18" s="297"/>
      <c r="AW18" s="297"/>
      <c r="AX18" s="297"/>
      <c r="AY18" s="297"/>
      <c r="AZ18" s="297"/>
      <c r="BA18" s="297"/>
      <c r="BB18" s="297"/>
      <c r="BC18" s="297"/>
      <c r="BD18" s="297"/>
      <c r="BE18" s="297"/>
      <c r="BF18" s="297"/>
      <c r="BG18" s="298"/>
      <c r="BH18" s="256">
        <v>300</v>
      </c>
      <c r="BI18" s="257"/>
      <c r="BJ18" s="257"/>
      <c r="BK18" s="318"/>
    </row>
    <row r="19" spans="1:63" ht="13.5" customHeight="1">
      <c r="A19" s="213"/>
      <c r="B19" s="214"/>
      <c r="C19" s="215"/>
      <c r="D19" s="251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99"/>
      <c r="AB19" s="219"/>
      <c r="AC19" s="220"/>
      <c r="AD19" s="220"/>
      <c r="AE19" s="221"/>
      <c r="AG19" s="213"/>
      <c r="AH19" s="214"/>
      <c r="AI19" s="215"/>
      <c r="AJ19" s="251"/>
      <c r="AK19" s="252"/>
      <c r="AL19" s="252"/>
      <c r="AM19" s="252"/>
      <c r="AN19" s="252"/>
      <c r="AO19" s="252"/>
      <c r="AP19" s="252"/>
      <c r="AQ19" s="252"/>
      <c r="AR19" s="252"/>
      <c r="AS19" s="252"/>
      <c r="AT19" s="252"/>
      <c r="AU19" s="252"/>
      <c r="AV19" s="252"/>
      <c r="AW19" s="252"/>
      <c r="AX19" s="252"/>
      <c r="AY19" s="252"/>
      <c r="AZ19" s="252"/>
      <c r="BA19" s="252"/>
      <c r="BB19" s="252"/>
      <c r="BC19" s="252"/>
      <c r="BD19" s="252"/>
      <c r="BE19" s="252"/>
      <c r="BF19" s="252"/>
      <c r="BG19" s="299"/>
      <c r="BH19" s="219"/>
      <c r="BI19" s="220"/>
      <c r="BJ19" s="220"/>
      <c r="BK19" s="221"/>
    </row>
    <row r="20" spans="1:63" ht="13.5" customHeight="1">
      <c r="A20" s="210" t="s">
        <v>44</v>
      </c>
      <c r="B20" s="211"/>
      <c r="C20" s="212"/>
      <c r="D20" s="384" t="s">
        <v>706</v>
      </c>
      <c r="E20" s="297"/>
      <c r="F20" s="297"/>
      <c r="G20" s="297"/>
      <c r="H20" s="297"/>
      <c r="I20" s="297"/>
      <c r="J20" s="297" t="s">
        <v>331</v>
      </c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8"/>
      <c r="AB20" s="216">
        <v>243</v>
      </c>
      <c r="AC20" s="289"/>
      <c r="AD20" s="289"/>
      <c r="AE20" s="218"/>
      <c r="AG20" s="210" t="s">
        <v>63</v>
      </c>
      <c r="AH20" s="211"/>
      <c r="AI20" s="212"/>
      <c r="AJ20" s="384" t="s">
        <v>711</v>
      </c>
      <c r="AK20" s="297"/>
      <c r="AL20" s="297"/>
      <c r="AM20" s="297"/>
      <c r="AN20" s="297"/>
      <c r="AO20" s="297"/>
      <c r="AP20" s="297" t="s">
        <v>459</v>
      </c>
      <c r="AQ20" s="297"/>
      <c r="AR20" s="297"/>
      <c r="AS20" s="297"/>
      <c r="AT20" s="297"/>
      <c r="AU20" s="297"/>
      <c r="AV20" s="297"/>
      <c r="AW20" s="297"/>
      <c r="AX20" s="297"/>
      <c r="AY20" s="297"/>
      <c r="AZ20" s="297"/>
      <c r="BA20" s="297"/>
      <c r="BB20" s="297"/>
      <c r="BC20" s="297"/>
      <c r="BD20" s="297"/>
      <c r="BE20" s="297"/>
      <c r="BF20" s="297"/>
      <c r="BG20" s="298"/>
      <c r="BH20" s="256">
        <v>345</v>
      </c>
      <c r="BI20" s="257"/>
      <c r="BJ20" s="257"/>
      <c r="BK20" s="318"/>
    </row>
    <row r="21" spans="1:63" ht="13.5" customHeight="1">
      <c r="A21" s="213"/>
      <c r="B21" s="214"/>
      <c r="C21" s="215"/>
      <c r="D21" s="251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99"/>
      <c r="AB21" s="219"/>
      <c r="AC21" s="220"/>
      <c r="AD21" s="220"/>
      <c r="AE21" s="221"/>
      <c r="AG21" s="213"/>
      <c r="AH21" s="214"/>
      <c r="AI21" s="215"/>
      <c r="AJ21" s="251"/>
      <c r="AK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99"/>
      <c r="BH21" s="219"/>
      <c r="BI21" s="220"/>
      <c r="BJ21" s="220"/>
      <c r="BK21" s="221"/>
    </row>
    <row r="22" spans="1:63" ht="13.5" customHeight="1">
      <c r="A22" s="210" t="s">
        <v>45</v>
      </c>
      <c r="B22" s="211"/>
      <c r="C22" s="212"/>
      <c r="D22" s="384" t="s">
        <v>706</v>
      </c>
      <c r="E22" s="297"/>
      <c r="F22" s="297"/>
      <c r="G22" s="297"/>
      <c r="H22" s="297"/>
      <c r="I22" s="297"/>
      <c r="J22" s="297" t="s">
        <v>456</v>
      </c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8"/>
      <c r="AB22" s="216">
        <v>251</v>
      </c>
      <c r="AC22" s="289"/>
      <c r="AD22" s="289"/>
      <c r="AE22" s="218"/>
      <c r="AG22" s="210" t="s">
        <v>70</v>
      </c>
      <c r="AH22" s="211"/>
      <c r="AI22" s="212"/>
      <c r="AJ22" s="384" t="s">
        <v>711</v>
      </c>
      <c r="AK22" s="297"/>
      <c r="AL22" s="297"/>
      <c r="AM22" s="297"/>
      <c r="AN22" s="297"/>
      <c r="AO22" s="297"/>
      <c r="AP22" s="297" t="s">
        <v>756</v>
      </c>
      <c r="AQ22" s="297"/>
      <c r="AR22" s="297"/>
      <c r="AS22" s="297"/>
      <c r="AT22" s="297"/>
      <c r="AU22" s="297"/>
      <c r="AV22" s="297"/>
      <c r="AW22" s="297"/>
      <c r="AX22" s="297"/>
      <c r="AY22" s="297"/>
      <c r="AZ22" s="297"/>
      <c r="BA22" s="297"/>
      <c r="BB22" s="297"/>
      <c r="BC22" s="297"/>
      <c r="BD22" s="297"/>
      <c r="BE22" s="297"/>
      <c r="BF22" s="297"/>
      <c r="BG22" s="298"/>
      <c r="BH22" s="256">
        <v>212</v>
      </c>
      <c r="BI22" s="257"/>
      <c r="BJ22" s="257"/>
      <c r="BK22" s="318"/>
    </row>
    <row r="23" spans="1:63" ht="13.5" customHeight="1">
      <c r="A23" s="213"/>
      <c r="B23" s="214"/>
      <c r="C23" s="215"/>
      <c r="D23" s="251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99"/>
      <c r="AB23" s="219"/>
      <c r="AC23" s="220"/>
      <c r="AD23" s="220"/>
      <c r="AE23" s="221"/>
      <c r="AG23" s="213"/>
      <c r="AH23" s="214"/>
      <c r="AI23" s="215"/>
      <c r="AJ23" s="251"/>
      <c r="AK23" s="252"/>
      <c r="AL23" s="252"/>
      <c r="AM23" s="252"/>
      <c r="AN23" s="252"/>
      <c r="AO23" s="252"/>
      <c r="AP23" s="252"/>
      <c r="AQ23" s="252"/>
      <c r="AR23" s="252"/>
      <c r="AS23" s="252"/>
      <c r="AT23" s="252"/>
      <c r="AU23" s="252"/>
      <c r="AV23" s="252"/>
      <c r="AW23" s="252"/>
      <c r="AX23" s="252"/>
      <c r="AY23" s="252"/>
      <c r="AZ23" s="252"/>
      <c r="BA23" s="252"/>
      <c r="BB23" s="252"/>
      <c r="BC23" s="252"/>
      <c r="BD23" s="252"/>
      <c r="BE23" s="252"/>
      <c r="BF23" s="252"/>
      <c r="BG23" s="299"/>
      <c r="BH23" s="219"/>
      <c r="BI23" s="220"/>
      <c r="BJ23" s="220"/>
      <c r="BK23" s="221"/>
    </row>
    <row r="24" spans="1:63" ht="13.5" customHeight="1">
      <c r="A24" s="210">
        <v>7</v>
      </c>
      <c r="B24" s="211"/>
      <c r="C24" s="212"/>
      <c r="D24" s="384" t="s">
        <v>707</v>
      </c>
      <c r="E24" s="297"/>
      <c r="F24" s="297"/>
      <c r="G24" s="297"/>
      <c r="H24" s="297"/>
      <c r="I24" s="297"/>
      <c r="J24" s="297" t="s">
        <v>249</v>
      </c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8"/>
      <c r="AB24" s="216">
        <v>0</v>
      </c>
      <c r="AC24" s="289"/>
      <c r="AD24" s="289"/>
      <c r="AE24" s="218"/>
      <c r="AG24" s="210" t="s">
        <v>71</v>
      </c>
      <c r="AH24" s="211"/>
      <c r="AI24" s="212"/>
      <c r="AJ24" s="384" t="s">
        <v>711</v>
      </c>
      <c r="AK24" s="297"/>
      <c r="AL24" s="297"/>
      <c r="AM24" s="297"/>
      <c r="AN24" s="297"/>
      <c r="AO24" s="297"/>
      <c r="AP24" s="297" t="s">
        <v>460</v>
      </c>
      <c r="AQ24" s="297"/>
      <c r="AR24" s="297"/>
      <c r="AS24" s="297"/>
      <c r="AT24" s="297"/>
      <c r="AU24" s="297"/>
      <c r="AV24" s="297"/>
      <c r="AW24" s="297"/>
      <c r="AX24" s="297"/>
      <c r="AY24" s="297"/>
      <c r="AZ24" s="297"/>
      <c r="BA24" s="297"/>
      <c r="BB24" s="297"/>
      <c r="BC24" s="297"/>
      <c r="BD24" s="297"/>
      <c r="BE24" s="297"/>
      <c r="BF24" s="297"/>
      <c r="BG24" s="298"/>
      <c r="BH24" s="256">
        <v>325</v>
      </c>
      <c r="BI24" s="257"/>
      <c r="BJ24" s="257"/>
      <c r="BK24" s="318"/>
    </row>
    <row r="25" spans="1:63" ht="13.5" customHeight="1">
      <c r="A25" s="213"/>
      <c r="B25" s="214"/>
      <c r="C25" s="215"/>
      <c r="D25" s="251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99"/>
      <c r="AB25" s="219"/>
      <c r="AC25" s="220"/>
      <c r="AD25" s="220"/>
      <c r="AE25" s="221"/>
      <c r="AG25" s="213"/>
      <c r="AH25" s="214"/>
      <c r="AI25" s="215"/>
      <c r="AJ25" s="251"/>
      <c r="AK25" s="252"/>
      <c r="AL25" s="252"/>
      <c r="AM25" s="252"/>
      <c r="AN25" s="252"/>
      <c r="AO25" s="252"/>
      <c r="AP25" s="252"/>
      <c r="AQ25" s="252"/>
      <c r="AR25" s="252"/>
      <c r="AS25" s="252"/>
      <c r="AT25" s="252"/>
      <c r="AU25" s="252"/>
      <c r="AV25" s="252"/>
      <c r="AW25" s="252"/>
      <c r="AX25" s="252"/>
      <c r="AY25" s="252"/>
      <c r="AZ25" s="252"/>
      <c r="BA25" s="252"/>
      <c r="BB25" s="252"/>
      <c r="BC25" s="252"/>
      <c r="BD25" s="252"/>
      <c r="BE25" s="252"/>
      <c r="BF25" s="252"/>
      <c r="BG25" s="299"/>
      <c r="BH25" s="219"/>
      <c r="BI25" s="220"/>
      <c r="BJ25" s="220"/>
      <c r="BK25" s="221"/>
    </row>
    <row r="26" spans="1:63" ht="13.5" customHeight="1">
      <c r="A26" s="210">
        <v>8</v>
      </c>
      <c r="B26" s="211"/>
      <c r="C26" s="212"/>
      <c r="D26" s="384" t="s">
        <v>707</v>
      </c>
      <c r="E26" s="297"/>
      <c r="F26" s="297"/>
      <c r="G26" s="297"/>
      <c r="H26" s="297"/>
      <c r="I26" s="297"/>
      <c r="J26" s="297" t="s">
        <v>332</v>
      </c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8"/>
      <c r="AB26" s="216">
        <v>401</v>
      </c>
      <c r="AC26" s="289"/>
      <c r="AD26" s="289"/>
      <c r="AE26" s="218"/>
      <c r="AG26" s="210">
        <v>19</v>
      </c>
      <c r="AH26" s="211"/>
      <c r="AI26" s="212"/>
      <c r="AJ26" s="384" t="s">
        <v>711</v>
      </c>
      <c r="AK26" s="297"/>
      <c r="AL26" s="297"/>
      <c r="AM26" s="297"/>
      <c r="AN26" s="297"/>
      <c r="AO26" s="297"/>
      <c r="AP26" s="297" t="s">
        <v>461</v>
      </c>
      <c r="AQ26" s="297"/>
      <c r="AR26" s="297"/>
      <c r="AS26" s="297"/>
      <c r="AT26" s="297"/>
      <c r="AU26" s="297"/>
      <c r="AV26" s="297"/>
      <c r="AW26" s="297"/>
      <c r="AX26" s="297"/>
      <c r="AY26" s="297"/>
      <c r="AZ26" s="297"/>
      <c r="BA26" s="297"/>
      <c r="BB26" s="297"/>
      <c r="BC26" s="297"/>
      <c r="BD26" s="297"/>
      <c r="BE26" s="297"/>
      <c r="BF26" s="297"/>
      <c r="BG26" s="298"/>
      <c r="BH26" s="256">
        <v>442</v>
      </c>
      <c r="BI26" s="257"/>
      <c r="BJ26" s="257"/>
      <c r="BK26" s="318"/>
    </row>
    <row r="27" spans="1:63" ht="13.5" customHeight="1">
      <c r="A27" s="213"/>
      <c r="B27" s="214"/>
      <c r="C27" s="215"/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Y27" s="252"/>
      <c r="Z27" s="252"/>
      <c r="AA27" s="299"/>
      <c r="AB27" s="219"/>
      <c r="AC27" s="220"/>
      <c r="AD27" s="220"/>
      <c r="AE27" s="221"/>
      <c r="AG27" s="213"/>
      <c r="AH27" s="214"/>
      <c r="AI27" s="215"/>
      <c r="AJ27" s="251"/>
      <c r="AK27" s="252"/>
      <c r="AL27" s="252"/>
      <c r="AM27" s="252"/>
      <c r="AN27" s="252"/>
      <c r="AO27" s="252"/>
      <c r="AP27" s="252"/>
      <c r="AQ27" s="252"/>
      <c r="AR27" s="252"/>
      <c r="AS27" s="252"/>
      <c r="AT27" s="252"/>
      <c r="AU27" s="252"/>
      <c r="AV27" s="252"/>
      <c r="AW27" s="252"/>
      <c r="AX27" s="252"/>
      <c r="AY27" s="252"/>
      <c r="AZ27" s="252"/>
      <c r="BA27" s="252"/>
      <c r="BB27" s="252"/>
      <c r="BC27" s="252"/>
      <c r="BD27" s="252"/>
      <c r="BE27" s="252"/>
      <c r="BF27" s="252"/>
      <c r="BG27" s="299"/>
      <c r="BH27" s="219"/>
      <c r="BI27" s="220"/>
      <c r="BJ27" s="220"/>
      <c r="BK27" s="221"/>
    </row>
    <row r="28" spans="1:63" ht="13.5" customHeight="1">
      <c r="A28" s="210">
        <v>9</v>
      </c>
      <c r="B28" s="211"/>
      <c r="C28" s="212"/>
      <c r="D28" s="384" t="s">
        <v>708</v>
      </c>
      <c r="E28" s="297"/>
      <c r="F28" s="297"/>
      <c r="G28" s="297"/>
      <c r="H28" s="297"/>
      <c r="I28" s="297"/>
      <c r="J28" s="297" t="s">
        <v>333</v>
      </c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8"/>
      <c r="AB28" s="216">
        <v>420</v>
      </c>
      <c r="AC28" s="289"/>
      <c r="AD28" s="289"/>
      <c r="AE28" s="218"/>
      <c r="AG28" s="210">
        <v>20</v>
      </c>
      <c r="AH28" s="211"/>
      <c r="AI28" s="212"/>
      <c r="AJ28" s="384" t="s">
        <v>712</v>
      </c>
      <c r="AK28" s="297"/>
      <c r="AL28" s="297"/>
      <c r="AM28" s="297"/>
      <c r="AN28" s="297"/>
      <c r="AO28" s="297"/>
      <c r="AP28" s="297" t="s">
        <v>338</v>
      </c>
      <c r="AQ28" s="297"/>
      <c r="AR28" s="297"/>
      <c r="AS28" s="297"/>
      <c r="AT28" s="297"/>
      <c r="AU28" s="297"/>
      <c r="AV28" s="297"/>
      <c r="AW28" s="297"/>
      <c r="AX28" s="297"/>
      <c r="AY28" s="297"/>
      <c r="AZ28" s="297"/>
      <c r="BA28" s="297"/>
      <c r="BB28" s="297"/>
      <c r="BC28" s="297"/>
      <c r="BD28" s="297"/>
      <c r="BE28" s="297"/>
      <c r="BF28" s="297"/>
      <c r="BG28" s="298"/>
      <c r="BH28" s="256">
        <v>545</v>
      </c>
      <c r="BI28" s="257"/>
      <c r="BJ28" s="257"/>
      <c r="BK28" s="318"/>
    </row>
    <row r="29" spans="1:63" ht="13.5" customHeight="1">
      <c r="A29" s="213"/>
      <c r="B29" s="214"/>
      <c r="C29" s="215"/>
      <c r="D29" s="251" t="s">
        <v>709</v>
      </c>
      <c r="E29" s="252"/>
      <c r="F29" s="252"/>
      <c r="G29" s="252"/>
      <c r="H29" s="252"/>
      <c r="I29" s="252"/>
      <c r="J29" s="252" t="s">
        <v>227</v>
      </c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Y29" s="252"/>
      <c r="Z29" s="252"/>
      <c r="AA29" s="299"/>
      <c r="AB29" s="219"/>
      <c r="AC29" s="220"/>
      <c r="AD29" s="220"/>
      <c r="AE29" s="221"/>
      <c r="AG29" s="213"/>
      <c r="AH29" s="214"/>
      <c r="AI29" s="215"/>
      <c r="AJ29" s="251" t="s">
        <v>713</v>
      </c>
      <c r="AK29" s="252"/>
      <c r="AL29" s="252"/>
      <c r="AM29" s="252"/>
      <c r="AN29" s="252"/>
      <c r="AO29" s="252"/>
      <c r="AP29" s="252" t="s">
        <v>227</v>
      </c>
      <c r="AQ29" s="252"/>
      <c r="AR29" s="252"/>
      <c r="AS29" s="252"/>
      <c r="AT29" s="252"/>
      <c r="AU29" s="252"/>
      <c r="AV29" s="252"/>
      <c r="AW29" s="252"/>
      <c r="AX29" s="252"/>
      <c r="AY29" s="252"/>
      <c r="AZ29" s="252"/>
      <c r="BA29" s="252"/>
      <c r="BB29" s="252"/>
      <c r="BC29" s="252"/>
      <c r="BD29" s="252"/>
      <c r="BE29" s="252"/>
      <c r="BF29" s="252"/>
      <c r="BG29" s="299"/>
      <c r="BH29" s="219"/>
      <c r="BI29" s="220"/>
      <c r="BJ29" s="220"/>
      <c r="BK29" s="221"/>
    </row>
    <row r="30" spans="1:63" ht="13.5" customHeight="1">
      <c r="A30" s="210" t="s">
        <v>74</v>
      </c>
      <c r="B30" s="211"/>
      <c r="C30" s="212"/>
      <c r="D30" s="384" t="s">
        <v>709</v>
      </c>
      <c r="E30" s="297"/>
      <c r="F30" s="297"/>
      <c r="G30" s="297"/>
      <c r="H30" s="297"/>
      <c r="I30" s="297"/>
      <c r="J30" s="297" t="s">
        <v>334</v>
      </c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8"/>
      <c r="AB30" s="369">
        <v>0</v>
      </c>
      <c r="AC30" s="370"/>
      <c r="AD30" s="370"/>
      <c r="AE30" s="390"/>
      <c r="AG30" s="210">
        <v>21</v>
      </c>
      <c r="AH30" s="211"/>
      <c r="AI30" s="212"/>
      <c r="AJ30" s="384" t="s">
        <v>714</v>
      </c>
      <c r="AK30" s="297"/>
      <c r="AL30" s="297"/>
      <c r="AM30" s="297"/>
      <c r="AN30" s="297"/>
      <c r="AO30" s="297"/>
      <c r="AP30" s="297" t="s">
        <v>191</v>
      </c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7"/>
      <c r="BB30" s="297"/>
      <c r="BC30" s="297"/>
      <c r="BD30" s="297"/>
      <c r="BE30" s="297"/>
      <c r="BF30" s="297"/>
      <c r="BG30" s="298"/>
      <c r="BH30" s="256">
        <v>290</v>
      </c>
      <c r="BI30" s="257"/>
      <c r="BJ30" s="257"/>
      <c r="BK30" s="318"/>
    </row>
    <row r="31" spans="1:63" ht="13.5" customHeight="1">
      <c r="A31" s="213"/>
      <c r="B31" s="214"/>
      <c r="C31" s="215"/>
      <c r="D31" s="251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52"/>
      <c r="AA31" s="299"/>
      <c r="AB31" s="372"/>
      <c r="AC31" s="373"/>
      <c r="AD31" s="373"/>
      <c r="AE31" s="389"/>
      <c r="AG31" s="213"/>
      <c r="AH31" s="214"/>
      <c r="AI31" s="215"/>
      <c r="AJ31" s="251" t="s">
        <v>713</v>
      </c>
      <c r="AK31" s="252"/>
      <c r="AL31" s="252"/>
      <c r="AM31" s="252"/>
      <c r="AN31" s="252"/>
      <c r="AO31" s="252"/>
      <c r="AP31" s="252" t="s">
        <v>339</v>
      </c>
      <c r="AQ31" s="252"/>
      <c r="AR31" s="252"/>
      <c r="AS31" s="252"/>
      <c r="AT31" s="252"/>
      <c r="AU31" s="252"/>
      <c r="AV31" s="252"/>
      <c r="AW31" s="252"/>
      <c r="AX31" s="252"/>
      <c r="AY31" s="252"/>
      <c r="AZ31" s="252"/>
      <c r="BA31" s="252"/>
      <c r="BB31" s="252"/>
      <c r="BC31" s="252"/>
      <c r="BD31" s="252"/>
      <c r="BE31" s="252"/>
      <c r="BF31" s="252"/>
      <c r="BG31" s="299"/>
      <c r="BH31" s="219"/>
      <c r="BI31" s="220"/>
      <c r="BJ31" s="220"/>
      <c r="BK31" s="221"/>
    </row>
    <row r="32" spans="1:63" ht="13.5" customHeight="1">
      <c r="A32" s="210" t="s">
        <v>75</v>
      </c>
      <c r="B32" s="211"/>
      <c r="C32" s="212"/>
      <c r="D32" s="384" t="s">
        <v>709</v>
      </c>
      <c r="E32" s="297"/>
      <c r="F32" s="297"/>
      <c r="G32" s="297"/>
      <c r="H32" s="297"/>
      <c r="I32" s="297"/>
      <c r="J32" s="297" t="s">
        <v>335</v>
      </c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8"/>
      <c r="AB32" s="375">
        <v>225</v>
      </c>
      <c r="AC32" s="376"/>
      <c r="AD32" s="376"/>
      <c r="AE32" s="388"/>
      <c r="AG32" s="210" t="s">
        <v>76</v>
      </c>
      <c r="AH32" s="211"/>
      <c r="AI32" s="212"/>
      <c r="AJ32" s="384" t="s">
        <v>713</v>
      </c>
      <c r="AK32" s="297"/>
      <c r="AL32" s="297"/>
      <c r="AM32" s="297"/>
      <c r="AN32" s="297"/>
      <c r="AO32" s="297"/>
      <c r="AP32" s="297" t="s">
        <v>340</v>
      </c>
      <c r="AQ32" s="297"/>
      <c r="AR32" s="297"/>
      <c r="AS32" s="297"/>
      <c r="AT32" s="297"/>
      <c r="AU32" s="297"/>
      <c r="AV32" s="297"/>
      <c r="AW32" s="297"/>
      <c r="AX32" s="297"/>
      <c r="AY32" s="297"/>
      <c r="AZ32" s="297"/>
      <c r="BA32" s="297"/>
      <c r="BB32" s="297"/>
      <c r="BC32" s="297"/>
      <c r="BD32" s="297"/>
      <c r="BE32" s="297"/>
      <c r="BF32" s="297"/>
      <c r="BG32" s="298"/>
      <c r="BH32" s="256">
        <v>289</v>
      </c>
      <c r="BI32" s="257"/>
      <c r="BJ32" s="257"/>
      <c r="BK32" s="318"/>
    </row>
    <row r="33" spans="1:63" ht="13.5" customHeight="1">
      <c r="A33" s="213"/>
      <c r="B33" s="214"/>
      <c r="C33" s="215"/>
      <c r="D33" s="251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99"/>
      <c r="AB33" s="372"/>
      <c r="AC33" s="373"/>
      <c r="AD33" s="373"/>
      <c r="AE33" s="389"/>
      <c r="AG33" s="213"/>
      <c r="AH33" s="214"/>
      <c r="AI33" s="215"/>
      <c r="AJ33" s="251"/>
      <c r="AK33" s="252"/>
      <c r="AL33" s="252"/>
      <c r="AM33" s="252"/>
      <c r="AN33" s="252"/>
      <c r="AO33" s="252"/>
      <c r="AP33" s="252"/>
      <c r="AQ33" s="252"/>
      <c r="AR33" s="252"/>
      <c r="AS33" s="252"/>
      <c r="AT33" s="252"/>
      <c r="AU33" s="252"/>
      <c r="AV33" s="252"/>
      <c r="AW33" s="252"/>
      <c r="AX33" s="252"/>
      <c r="AY33" s="252"/>
      <c r="AZ33" s="252"/>
      <c r="BA33" s="252"/>
      <c r="BB33" s="252"/>
      <c r="BC33" s="252"/>
      <c r="BD33" s="252"/>
      <c r="BE33" s="252"/>
      <c r="BF33" s="252"/>
      <c r="BG33" s="299"/>
      <c r="BH33" s="219"/>
      <c r="BI33" s="220"/>
      <c r="BJ33" s="220"/>
      <c r="BK33" s="221"/>
    </row>
    <row r="34" spans="1:63" ht="13.5" customHeight="1">
      <c r="A34" s="210" t="s">
        <v>38</v>
      </c>
      <c r="B34" s="211"/>
      <c r="C34" s="212"/>
      <c r="D34" s="384" t="s">
        <v>709</v>
      </c>
      <c r="E34" s="297"/>
      <c r="F34" s="297"/>
      <c r="G34" s="297"/>
      <c r="H34" s="297"/>
      <c r="I34" s="297"/>
      <c r="J34" s="297" t="s">
        <v>336</v>
      </c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8"/>
      <c r="AB34" s="375">
        <v>278</v>
      </c>
      <c r="AC34" s="376"/>
      <c r="AD34" s="376"/>
      <c r="AE34" s="388"/>
      <c r="AG34" s="210" t="s">
        <v>77</v>
      </c>
      <c r="AH34" s="211"/>
      <c r="AI34" s="212"/>
      <c r="AJ34" s="384" t="s">
        <v>713</v>
      </c>
      <c r="AK34" s="297"/>
      <c r="AL34" s="297"/>
      <c r="AM34" s="297"/>
      <c r="AN34" s="297"/>
      <c r="AO34" s="297"/>
      <c r="AP34" s="297" t="s">
        <v>462</v>
      </c>
      <c r="AQ34" s="297"/>
      <c r="AR34" s="297"/>
      <c r="AS34" s="297"/>
      <c r="AT34" s="297"/>
      <c r="AU34" s="297"/>
      <c r="AV34" s="297"/>
      <c r="AW34" s="297"/>
      <c r="AX34" s="297"/>
      <c r="AY34" s="297"/>
      <c r="AZ34" s="297"/>
      <c r="BA34" s="297"/>
      <c r="BB34" s="297"/>
      <c r="BC34" s="297"/>
      <c r="BD34" s="297"/>
      <c r="BE34" s="297"/>
      <c r="BF34" s="297"/>
      <c r="BG34" s="298"/>
      <c r="BH34" s="256">
        <v>328</v>
      </c>
      <c r="BI34" s="257"/>
      <c r="BJ34" s="257"/>
      <c r="BK34" s="318"/>
    </row>
    <row r="35" spans="1:63" ht="13.5" customHeight="1">
      <c r="A35" s="213"/>
      <c r="B35" s="214"/>
      <c r="C35" s="215"/>
      <c r="D35" s="251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99"/>
      <c r="AB35" s="372"/>
      <c r="AC35" s="373"/>
      <c r="AD35" s="373"/>
      <c r="AE35" s="389"/>
      <c r="AG35" s="213"/>
      <c r="AH35" s="214"/>
      <c r="AI35" s="215"/>
      <c r="AJ35" s="251"/>
      <c r="AK35" s="252"/>
      <c r="AL35" s="252"/>
      <c r="AM35" s="252"/>
      <c r="AN35" s="252"/>
      <c r="AO35" s="252"/>
      <c r="AP35" s="252"/>
      <c r="AQ35" s="252"/>
      <c r="AR35" s="252"/>
      <c r="AS35" s="252"/>
      <c r="AT35" s="252"/>
      <c r="AU35" s="252"/>
      <c r="AV35" s="252"/>
      <c r="AW35" s="252"/>
      <c r="AX35" s="252"/>
      <c r="AY35" s="252"/>
      <c r="AZ35" s="252"/>
      <c r="BA35" s="252"/>
      <c r="BB35" s="252"/>
      <c r="BC35" s="252"/>
      <c r="BD35" s="252"/>
      <c r="BE35" s="252"/>
      <c r="BF35" s="252"/>
      <c r="BG35" s="299"/>
      <c r="BH35" s="219"/>
      <c r="BI35" s="220"/>
      <c r="BJ35" s="220"/>
      <c r="BK35" s="221"/>
    </row>
    <row r="36" spans="1:63" ht="13.5" customHeight="1">
      <c r="A36" s="210" t="s">
        <v>39</v>
      </c>
      <c r="B36" s="211"/>
      <c r="C36" s="212"/>
      <c r="D36" s="384" t="s">
        <v>709</v>
      </c>
      <c r="E36" s="297"/>
      <c r="F36" s="297"/>
      <c r="G36" s="297"/>
      <c r="H36" s="297"/>
      <c r="I36" s="297"/>
      <c r="J36" s="297" t="s">
        <v>457</v>
      </c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8"/>
      <c r="AB36" s="369">
        <v>199</v>
      </c>
      <c r="AC36" s="370"/>
      <c r="AD36" s="370"/>
      <c r="AE36" s="390"/>
      <c r="AG36" s="210" t="s">
        <v>78</v>
      </c>
      <c r="AH36" s="211"/>
      <c r="AI36" s="212"/>
      <c r="AJ36" s="384" t="s">
        <v>713</v>
      </c>
      <c r="AK36" s="297"/>
      <c r="AL36" s="297"/>
      <c r="AM36" s="297"/>
      <c r="AN36" s="297"/>
      <c r="AO36" s="297"/>
      <c r="AP36" s="297" t="s">
        <v>463</v>
      </c>
      <c r="AQ36" s="297"/>
      <c r="AR36" s="297"/>
      <c r="AS36" s="297"/>
      <c r="AT36" s="297"/>
      <c r="AU36" s="297"/>
      <c r="AV36" s="297"/>
      <c r="AW36" s="297"/>
      <c r="AX36" s="297"/>
      <c r="AY36" s="297"/>
      <c r="AZ36" s="297"/>
      <c r="BA36" s="297"/>
      <c r="BB36" s="297"/>
      <c r="BC36" s="297"/>
      <c r="BD36" s="297"/>
      <c r="BE36" s="297"/>
      <c r="BF36" s="297"/>
      <c r="BG36" s="298"/>
      <c r="BH36" s="256">
        <v>316</v>
      </c>
      <c r="BI36" s="257"/>
      <c r="BJ36" s="257"/>
      <c r="BK36" s="318"/>
    </row>
    <row r="37" spans="1:63" ht="13.5" customHeight="1">
      <c r="A37" s="213"/>
      <c r="B37" s="214"/>
      <c r="C37" s="215"/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99"/>
      <c r="AB37" s="372"/>
      <c r="AC37" s="373"/>
      <c r="AD37" s="373"/>
      <c r="AE37" s="389"/>
      <c r="AG37" s="213"/>
      <c r="AH37" s="214"/>
      <c r="AI37" s="215"/>
      <c r="AJ37" s="251"/>
      <c r="AK37" s="252"/>
      <c r="AL37" s="252"/>
      <c r="AM37" s="252"/>
      <c r="AN37" s="252"/>
      <c r="AO37" s="252"/>
      <c r="AP37" s="252"/>
      <c r="AQ37" s="252"/>
      <c r="AR37" s="252"/>
      <c r="AS37" s="252"/>
      <c r="AT37" s="252"/>
      <c r="AU37" s="252"/>
      <c r="AV37" s="252"/>
      <c r="AW37" s="252"/>
      <c r="AX37" s="252"/>
      <c r="AY37" s="252"/>
      <c r="AZ37" s="252"/>
      <c r="BA37" s="252"/>
      <c r="BB37" s="252"/>
      <c r="BC37" s="252"/>
      <c r="BD37" s="252"/>
      <c r="BE37" s="252"/>
      <c r="BF37" s="252"/>
      <c r="BG37" s="299"/>
      <c r="BH37" s="219"/>
      <c r="BI37" s="220"/>
      <c r="BJ37" s="220"/>
      <c r="BK37" s="221"/>
    </row>
    <row r="38" spans="1:63" ht="13.5" customHeight="1">
      <c r="A38" s="210" t="s">
        <v>46</v>
      </c>
      <c r="B38" s="211"/>
      <c r="C38" s="212"/>
      <c r="D38" s="384" t="s">
        <v>708</v>
      </c>
      <c r="E38" s="297"/>
      <c r="F38" s="297"/>
      <c r="G38" s="297"/>
      <c r="H38" s="297"/>
      <c r="I38" s="297"/>
      <c r="J38" s="297" t="s">
        <v>305</v>
      </c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8"/>
      <c r="AB38" s="216">
        <v>301</v>
      </c>
      <c r="AC38" s="289"/>
      <c r="AD38" s="289"/>
      <c r="AE38" s="218"/>
      <c r="AG38" s="210">
        <v>23</v>
      </c>
      <c r="AH38" s="211"/>
      <c r="AI38" s="212"/>
      <c r="AJ38" s="384" t="s">
        <v>702</v>
      </c>
      <c r="AK38" s="297"/>
      <c r="AL38" s="297"/>
      <c r="AM38" s="297"/>
      <c r="AN38" s="297"/>
      <c r="AO38" s="297"/>
      <c r="AP38" s="297" t="s">
        <v>259</v>
      </c>
      <c r="AQ38" s="297"/>
      <c r="AR38" s="297"/>
      <c r="AS38" s="297"/>
      <c r="AT38" s="297"/>
      <c r="AU38" s="297"/>
      <c r="AV38" s="297"/>
      <c r="AW38" s="297"/>
      <c r="AX38" s="297"/>
      <c r="AY38" s="297"/>
      <c r="AZ38" s="297"/>
      <c r="BA38" s="297"/>
      <c r="BB38" s="297"/>
      <c r="BC38" s="297"/>
      <c r="BD38" s="297"/>
      <c r="BE38" s="297"/>
      <c r="BF38" s="297"/>
      <c r="BG38" s="298"/>
      <c r="BH38" s="256">
        <v>0</v>
      </c>
      <c r="BI38" s="257"/>
      <c r="BJ38" s="257"/>
      <c r="BK38" s="318"/>
    </row>
    <row r="39" spans="1:63" ht="13.5" customHeight="1">
      <c r="A39" s="213"/>
      <c r="B39" s="214"/>
      <c r="C39" s="215"/>
      <c r="D39" s="251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99"/>
      <c r="AB39" s="219"/>
      <c r="AC39" s="220"/>
      <c r="AD39" s="220"/>
      <c r="AE39" s="221"/>
      <c r="AG39" s="213"/>
      <c r="AH39" s="214"/>
      <c r="AI39" s="215"/>
      <c r="AJ39" s="251" t="s">
        <v>703</v>
      </c>
      <c r="AK39" s="252"/>
      <c r="AL39" s="252"/>
      <c r="AM39" s="252"/>
      <c r="AN39" s="252"/>
      <c r="AO39" s="252"/>
      <c r="AP39" s="252">
        <v>1</v>
      </c>
      <c r="AQ39" s="252"/>
      <c r="AR39" s="252"/>
      <c r="AS39" s="252"/>
      <c r="AT39" s="252"/>
      <c r="AU39" s="252"/>
      <c r="AV39" s="252"/>
      <c r="AW39" s="252"/>
      <c r="AX39" s="252"/>
      <c r="AY39" s="252"/>
      <c r="AZ39" s="252"/>
      <c r="BA39" s="252"/>
      <c r="BB39" s="252"/>
      <c r="BC39" s="252"/>
      <c r="BD39" s="252"/>
      <c r="BE39" s="252"/>
      <c r="BF39" s="252"/>
      <c r="BG39" s="299"/>
      <c r="BH39" s="219"/>
      <c r="BI39" s="220"/>
      <c r="BJ39" s="220"/>
      <c r="BK39" s="221"/>
    </row>
    <row r="40" spans="1:63" ht="13.5" customHeight="1">
      <c r="A40" s="210" t="s">
        <v>47</v>
      </c>
      <c r="B40" s="211"/>
      <c r="C40" s="212"/>
      <c r="D40" s="384" t="s">
        <v>708</v>
      </c>
      <c r="E40" s="297"/>
      <c r="F40" s="297"/>
      <c r="G40" s="297"/>
      <c r="H40" s="297"/>
      <c r="I40" s="297"/>
      <c r="J40" s="297" t="s">
        <v>319</v>
      </c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8"/>
      <c r="AB40" s="216">
        <v>215</v>
      </c>
      <c r="AC40" s="289"/>
      <c r="AD40" s="289"/>
      <c r="AE40" s="218"/>
      <c r="AG40" s="327"/>
      <c r="AH40" s="293"/>
      <c r="AI40" s="294"/>
      <c r="AJ40" s="392"/>
      <c r="AK40" s="337"/>
      <c r="AL40" s="337"/>
      <c r="AM40" s="337"/>
      <c r="AN40" s="337"/>
      <c r="AO40" s="337"/>
      <c r="AP40" s="337"/>
      <c r="AQ40" s="337"/>
      <c r="AR40" s="337"/>
      <c r="AS40" s="337"/>
      <c r="AT40" s="337"/>
      <c r="AU40" s="337"/>
      <c r="AV40" s="337"/>
      <c r="AW40" s="337"/>
      <c r="AX40" s="337"/>
      <c r="AY40" s="337"/>
      <c r="AZ40" s="337"/>
      <c r="BA40" s="337"/>
      <c r="BB40" s="337"/>
      <c r="BC40" s="337"/>
      <c r="BD40" s="337"/>
      <c r="BE40" s="337"/>
      <c r="BF40" s="337"/>
      <c r="BG40" s="338"/>
      <c r="BH40" s="216"/>
      <c r="BI40" s="289"/>
      <c r="BJ40" s="289"/>
      <c r="BK40" s="218"/>
    </row>
    <row r="41" spans="1:63" ht="13.5" customHeight="1" thickBot="1">
      <c r="A41" s="328"/>
      <c r="B41" s="329"/>
      <c r="C41" s="330"/>
      <c r="D41" s="391"/>
      <c r="E41" s="322"/>
      <c r="F41" s="322"/>
      <c r="G41" s="322"/>
      <c r="H41" s="322"/>
      <c r="I41" s="322"/>
      <c r="J41" s="322"/>
      <c r="K41" s="322"/>
      <c r="L41" s="322"/>
      <c r="M41" s="322"/>
      <c r="N41" s="322"/>
      <c r="O41" s="322"/>
      <c r="P41" s="322"/>
      <c r="Q41" s="322"/>
      <c r="R41" s="322"/>
      <c r="S41" s="322"/>
      <c r="T41" s="322"/>
      <c r="U41" s="322"/>
      <c r="V41" s="322"/>
      <c r="W41" s="322"/>
      <c r="X41" s="322"/>
      <c r="Y41" s="322"/>
      <c r="Z41" s="322"/>
      <c r="AA41" s="323"/>
      <c r="AB41" s="319"/>
      <c r="AC41" s="320"/>
      <c r="AD41" s="320"/>
      <c r="AE41" s="321"/>
      <c r="AG41" s="328"/>
      <c r="AH41" s="329"/>
      <c r="AI41" s="330"/>
      <c r="AJ41" s="391"/>
      <c r="AK41" s="322"/>
      <c r="AL41" s="322"/>
      <c r="AM41" s="322"/>
      <c r="AN41" s="322"/>
      <c r="AO41" s="322"/>
      <c r="AP41" s="322"/>
      <c r="AQ41" s="322"/>
      <c r="AR41" s="322"/>
      <c r="AS41" s="322"/>
      <c r="AT41" s="322"/>
      <c r="AU41" s="322"/>
      <c r="AV41" s="322"/>
      <c r="AW41" s="322"/>
      <c r="AX41" s="322"/>
      <c r="AY41" s="322"/>
      <c r="AZ41" s="322"/>
      <c r="BA41" s="322"/>
      <c r="BB41" s="322"/>
      <c r="BC41" s="322"/>
      <c r="BD41" s="322"/>
      <c r="BE41" s="322"/>
      <c r="BF41" s="322"/>
      <c r="BG41" s="323"/>
      <c r="BH41" s="319"/>
      <c r="BI41" s="320"/>
      <c r="BJ41" s="320"/>
      <c r="BK41" s="321"/>
    </row>
    <row r="42" spans="1:63" ht="15" customHeight="1">
      <c r="A42" s="36"/>
      <c r="B42" s="36"/>
      <c r="C42" s="36"/>
      <c r="D42" s="288" t="s">
        <v>4</v>
      </c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BB42" s="33"/>
      <c r="BC42" s="34"/>
      <c r="BD42" s="282" cm="1">
        <f t="array" ref="BD42">SUM(AB6:AE41+BH6:BK41)</f>
        <v>7817</v>
      </c>
      <c r="BE42" s="282"/>
      <c r="BF42" s="282"/>
      <c r="BG42" s="282"/>
      <c r="BH42" s="282"/>
      <c r="BI42" s="282"/>
      <c r="BJ42" s="282"/>
      <c r="BK42" s="283"/>
    </row>
    <row r="43" spans="1:63" ht="15" customHeight="1" thickBot="1">
      <c r="A43" s="36"/>
      <c r="B43" s="36"/>
      <c r="C43" s="36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BB43" s="286" t="s">
        <v>3</v>
      </c>
      <c r="BC43" s="287"/>
      <c r="BD43" s="284"/>
      <c r="BE43" s="284"/>
      <c r="BF43" s="284"/>
      <c r="BG43" s="284"/>
      <c r="BH43" s="284"/>
      <c r="BI43" s="284"/>
      <c r="BJ43" s="284"/>
      <c r="BK43" s="285"/>
    </row>
    <row r="44" spans="1:63" ht="15" customHeight="1"/>
    <row r="45" spans="1:63" ht="15" customHeight="1"/>
    <row r="46" spans="1:63" ht="15" customHeight="1"/>
    <row r="47" spans="1:63" ht="15" customHeight="1"/>
    <row r="48" spans="1:6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</sheetData>
  <mergeCells count="228">
    <mergeCell ref="D42:AX43"/>
    <mergeCell ref="BD42:BK43"/>
    <mergeCell ref="BB43:BC43"/>
    <mergeCell ref="AG30:AI31"/>
    <mergeCell ref="AG32:AI33"/>
    <mergeCell ref="AJ37:AO37"/>
    <mergeCell ref="AJ38:AO38"/>
    <mergeCell ref="AJ39:AO39"/>
    <mergeCell ref="AP34:BG34"/>
    <mergeCell ref="AP35:BG35"/>
    <mergeCell ref="AP36:BG36"/>
    <mergeCell ref="BH34:BK35"/>
    <mergeCell ref="AP38:BG38"/>
    <mergeCell ref="AP39:BG39"/>
    <mergeCell ref="J39:AA39"/>
    <mergeCell ref="J40:AA40"/>
    <mergeCell ref="J41:AA41"/>
    <mergeCell ref="J36:AA36"/>
    <mergeCell ref="J37:AA37"/>
    <mergeCell ref="J38:AA38"/>
    <mergeCell ref="AG34:AI35"/>
    <mergeCell ref="AJ34:AO34"/>
    <mergeCell ref="AJ35:AO35"/>
    <mergeCell ref="AJ30:AO30"/>
    <mergeCell ref="A40:C41"/>
    <mergeCell ref="AB40:AE41"/>
    <mergeCell ref="AG38:AI39"/>
    <mergeCell ref="BH38:BK39"/>
    <mergeCell ref="A38:C39"/>
    <mergeCell ref="AB38:AE39"/>
    <mergeCell ref="AG36:AI37"/>
    <mergeCell ref="BH36:BK37"/>
    <mergeCell ref="A36:C37"/>
    <mergeCell ref="AB36:AE37"/>
    <mergeCell ref="D36:I36"/>
    <mergeCell ref="D37:I37"/>
    <mergeCell ref="D38:I38"/>
    <mergeCell ref="D39:I39"/>
    <mergeCell ref="D40:I40"/>
    <mergeCell ref="D41:I41"/>
    <mergeCell ref="AJ36:AO36"/>
    <mergeCell ref="BH40:BK41"/>
    <mergeCell ref="AJ40:AO40"/>
    <mergeCell ref="AJ41:AO41"/>
    <mergeCell ref="AP40:BG40"/>
    <mergeCell ref="AG40:AI41"/>
    <mergeCell ref="AP41:BG41"/>
    <mergeCell ref="AP37:BG37"/>
    <mergeCell ref="AB34:AE35"/>
    <mergeCell ref="BH30:BK31"/>
    <mergeCell ref="BH32:BK33"/>
    <mergeCell ref="A32:C33"/>
    <mergeCell ref="A34:C35"/>
    <mergeCell ref="D30:I30"/>
    <mergeCell ref="D31:I31"/>
    <mergeCell ref="D32:I32"/>
    <mergeCell ref="D33:I33"/>
    <mergeCell ref="D34:I34"/>
    <mergeCell ref="D35:I35"/>
    <mergeCell ref="AJ32:AO32"/>
    <mergeCell ref="AJ33:AO33"/>
    <mergeCell ref="AP30:BG30"/>
    <mergeCell ref="AP31:BG31"/>
    <mergeCell ref="AP32:BG32"/>
    <mergeCell ref="AP33:BG33"/>
    <mergeCell ref="J33:AA33"/>
    <mergeCell ref="J34:AA34"/>
    <mergeCell ref="J35:AA35"/>
    <mergeCell ref="A30:C31"/>
    <mergeCell ref="AB30:AE31"/>
    <mergeCell ref="AJ31:AO31"/>
    <mergeCell ref="J30:AA30"/>
    <mergeCell ref="AJ26:AO26"/>
    <mergeCell ref="A22:C23"/>
    <mergeCell ref="AB22:AE23"/>
    <mergeCell ref="AG22:AI23"/>
    <mergeCell ref="BH22:BK23"/>
    <mergeCell ref="A28:C29"/>
    <mergeCell ref="AB28:AE29"/>
    <mergeCell ref="AG26:AI27"/>
    <mergeCell ref="BH26:BK27"/>
    <mergeCell ref="A26:C27"/>
    <mergeCell ref="AB26:AE27"/>
    <mergeCell ref="AJ27:AO27"/>
    <mergeCell ref="AJ28:AO28"/>
    <mergeCell ref="AJ29:AO29"/>
    <mergeCell ref="D27:I27"/>
    <mergeCell ref="A24:C25"/>
    <mergeCell ref="D28:I28"/>
    <mergeCell ref="AG28:AI29"/>
    <mergeCell ref="BH28:BK29"/>
    <mergeCell ref="D26:I26"/>
    <mergeCell ref="D29:I29"/>
    <mergeCell ref="BH16:BK17"/>
    <mergeCell ref="J31:AA31"/>
    <mergeCell ref="J32:AA32"/>
    <mergeCell ref="AB32:AE33"/>
    <mergeCell ref="AP28:BG28"/>
    <mergeCell ref="AP29:BG29"/>
    <mergeCell ref="BH20:BK21"/>
    <mergeCell ref="BH18:BK19"/>
    <mergeCell ref="AB20:AE21"/>
    <mergeCell ref="AG20:AI21"/>
    <mergeCell ref="AJ21:AO21"/>
    <mergeCell ref="AJ22:AO22"/>
    <mergeCell ref="AJ23:AO23"/>
    <mergeCell ref="AJ24:AO24"/>
    <mergeCell ref="AJ25:AO25"/>
    <mergeCell ref="J26:AA26"/>
    <mergeCell ref="AB24:AE25"/>
    <mergeCell ref="AG24:AI25"/>
    <mergeCell ref="BH24:BK25"/>
    <mergeCell ref="AP26:BG26"/>
    <mergeCell ref="AP27:BG27"/>
    <mergeCell ref="J27:AA27"/>
    <mergeCell ref="J28:AA28"/>
    <mergeCell ref="J29:AA29"/>
    <mergeCell ref="J13:AA13"/>
    <mergeCell ref="A20:C21"/>
    <mergeCell ref="AT1:BK2"/>
    <mergeCell ref="BH4:BK5"/>
    <mergeCell ref="AB1:AJ3"/>
    <mergeCell ref="AJ4:BG5"/>
    <mergeCell ref="AJ6:AO6"/>
    <mergeCell ref="AJ7:AO7"/>
    <mergeCell ref="AJ8:AO8"/>
    <mergeCell ref="AJ9:AO9"/>
    <mergeCell ref="AP6:BG6"/>
    <mergeCell ref="AP7:BG7"/>
    <mergeCell ref="AP8:BG8"/>
    <mergeCell ref="BH8:BK9"/>
    <mergeCell ref="AG4:AI5"/>
    <mergeCell ref="AB6:AE7"/>
    <mergeCell ref="AG6:AI7"/>
    <mergeCell ref="BH6:BK7"/>
    <mergeCell ref="AB8:AE9"/>
    <mergeCell ref="AG8:AI9"/>
    <mergeCell ref="J6:AA6"/>
    <mergeCell ref="J7:AA7"/>
    <mergeCell ref="BH12:BK13"/>
    <mergeCell ref="BH10:BK11"/>
    <mergeCell ref="AB14:AE15"/>
    <mergeCell ref="AG14:AI15"/>
    <mergeCell ref="AP16:BG16"/>
    <mergeCell ref="A18:C19"/>
    <mergeCell ref="AB18:AE19"/>
    <mergeCell ref="AG18:AI19"/>
    <mergeCell ref="A10:C11"/>
    <mergeCell ref="AB10:AE11"/>
    <mergeCell ref="AG10:AI11"/>
    <mergeCell ref="AG12:AI13"/>
    <mergeCell ref="A16:C17"/>
    <mergeCell ref="AB16:AE17"/>
    <mergeCell ref="AG16:AI17"/>
    <mergeCell ref="A14:C15"/>
    <mergeCell ref="D16:I16"/>
    <mergeCell ref="D17:I17"/>
    <mergeCell ref="D18:I18"/>
    <mergeCell ref="D14:I14"/>
    <mergeCell ref="D15:I15"/>
    <mergeCell ref="D19:I19"/>
    <mergeCell ref="J14:AA14"/>
    <mergeCell ref="J15:AA15"/>
    <mergeCell ref="J16:AA16"/>
    <mergeCell ref="J17:AA17"/>
    <mergeCell ref="AP17:BG17"/>
    <mergeCell ref="AJ10:AO10"/>
    <mergeCell ref="AJ11:AO11"/>
    <mergeCell ref="AJ12:AO12"/>
    <mergeCell ref="AJ13:AO13"/>
    <mergeCell ref="AJ14:AO14"/>
    <mergeCell ref="AJ15:AO15"/>
    <mergeCell ref="AJ16:AO16"/>
    <mergeCell ref="AJ17:AO17"/>
    <mergeCell ref="AP11:BG11"/>
    <mergeCell ref="AP12:BG12"/>
    <mergeCell ref="AP13:BG13"/>
    <mergeCell ref="AP14:BG14"/>
    <mergeCell ref="AP15:BG15"/>
    <mergeCell ref="BH14:BK15"/>
    <mergeCell ref="AP9:BG9"/>
    <mergeCell ref="AP10:BG10"/>
    <mergeCell ref="A2:H3"/>
    <mergeCell ref="D6:I6"/>
    <mergeCell ref="D7:I7"/>
    <mergeCell ref="D8:I8"/>
    <mergeCell ref="D9:I9"/>
    <mergeCell ref="D10:I10"/>
    <mergeCell ref="D11:I11"/>
    <mergeCell ref="D12:I12"/>
    <mergeCell ref="D13:I13"/>
    <mergeCell ref="A6:C7"/>
    <mergeCell ref="A12:C13"/>
    <mergeCell ref="A4:C5"/>
    <mergeCell ref="D4:AA5"/>
    <mergeCell ref="A8:C9"/>
    <mergeCell ref="J8:AA8"/>
    <mergeCell ref="J9:AA9"/>
    <mergeCell ref="J10:AA10"/>
    <mergeCell ref="J11:AA11"/>
    <mergeCell ref="J12:AA12"/>
    <mergeCell ref="AB4:AE5"/>
    <mergeCell ref="AB12:AE13"/>
    <mergeCell ref="AP19:BG19"/>
    <mergeCell ref="AP20:BG20"/>
    <mergeCell ref="AP21:BG21"/>
    <mergeCell ref="AP22:BG22"/>
    <mergeCell ref="AP23:BG23"/>
    <mergeCell ref="AP24:BG24"/>
    <mergeCell ref="AP25:BG25"/>
    <mergeCell ref="AP18:BG18"/>
    <mergeCell ref="AJ18:AO18"/>
    <mergeCell ref="AJ19:AO19"/>
    <mergeCell ref="AJ20:AO20"/>
    <mergeCell ref="D20:I20"/>
    <mergeCell ref="D21:I21"/>
    <mergeCell ref="D22:I22"/>
    <mergeCell ref="D23:I23"/>
    <mergeCell ref="D24:I24"/>
    <mergeCell ref="D25:I25"/>
    <mergeCell ref="J18:AA18"/>
    <mergeCell ref="J19:AA19"/>
    <mergeCell ref="J20:AA20"/>
    <mergeCell ref="J21:AA21"/>
    <mergeCell ref="J22:AA22"/>
    <mergeCell ref="J23:AA23"/>
    <mergeCell ref="J24:AA24"/>
    <mergeCell ref="J25:AA25"/>
  </mergeCells>
  <phoneticPr fontId="1"/>
  <printOptions horizontalCentered="1" verticalCentered="1"/>
  <pageMargins left="0.19685039370078741" right="0" top="0" bottom="0" header="0" footer="0.19685039370078741"/>
  <pageSetup paperSize="9" scale="85" orientation="landscape" r:id="rId1"/>
  <rowBreaks count="1" manualBreakCount="1">
    <brk id="43" max="81" man="1"/>
  </rowBreaks>
  <colBreaks count="1" manualBreakCount="1">
    <brk id="63" max="54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A5EA7-D978-4B31-8578-991C8DA8882F}">
  <sheetPr>
    <tabColor rgb="FFFFFF00"/>
  </sheetPr>
  <dimension ref="A1:BK122"/>
  <sheetViews>
    <sheetView view="pageLayout" zoomScale="70" zoomScaleNormal="80" zoomScalePageLayoutView="70" workbookViewId="0">
      <selection activeCell="CE18" sqref="CE18"/>
    </sheetView>
  </sheetViews>
  <sheetFormatPr baseColWidth="10" defaultColWidth="9" defaultRowHeight="14"/>
  <cols>
    <col min="1" max="31" width="2.1640625" style="3" customWidth="1"/>
    <col min="32" max="32" width="1" style="3" customWidth="1"/>
    <col min="33" max="68" width="2.1640625" style="3" customWidth="1"/>
    <col min="69" max="190" width="2.5" style="3" customWidth="1"/>
    <col min="191" max="16384" width="9" style="3"/>
  </cols>
  <sheetData>
    <row r="1" spans="1:63" ht="9.75" customHeight="1"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Y1" s="30"/>
      <c r="Z1" s="30"/>
      <c r="AA1" s="30"/>
      <c r="AB1" s="196" t="s">
        <v>32</v>
      </c>
      <c r="AC1" s="196"/>
      <c r="AD1" s="196"/>
      <c r="AE1" s="196"/>
      <c r="AF1" s="196"/>
      <c r="AG1" s="196"/>
      <c r="AH1" s="196"/>
      <c r="AI1" s="196"/>
      <c r="AJ1" s="196"/>
      <c r="AK1" s="31"/>
      <c r="AL1" s="31"/>
      <c r="AM1" s="31"/>
      <c r="AN1" s="31"/>
      <c r="AO1" s="31"/>
      <c r="AP1" s="31"/>
      <c r="AQ1" s="31"/>
      <c r="AT1" s="291" t="str">
        <f>表紙!J6</f>
        <v>有効期限/2026.9.1～2026.11.30まで</v>
      </c>
      <c r="AU1" s="291"/>
      <c r="AV1" s="291"/>
      <c r="AW1" s="291"/>
      <c r="AX1" s="291"/>
      <c r="AY1" s="291"/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</row>
    <row r="2" spans="1:63" ht="9.75" customHeight="1">
      <c r="A2" s="253" t="s">
        <v>131</v>
      </c>
      <c r="B2" s="253"/>
      <c r="C2" s="253"/>
      <c r="D2" s="253"/>
      <c r="E2" s="253"/>
      <c r="F2" s="253"/>
      <c r="G2" s="253"/>
      <c r="H2" s="253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Y2" s="30"/>
      <c r="Z2" s="30"/>
      <c r="AA2" s="30"/>
      <c r="AB2" s="196"/>
      <c r="AC2" s="196"/>
      <c r="AD2" s="196"/>
      <c r="AE2" s="196"/>
      <c r="AF2" s="196"/>
      <c r="AG2" s="196"/>
      <c r="AH2" s="196"/>
      <c r="AI2" s="196"/>
      <c r="AJ2" s="196"/>
      <c r="AK2" s="31"/>
      <c r="AL2" s="31"/>
      <c r="AM2" s="31"/>
      <c r="AN2" s="31"/>
      <c r="AO2" s="31"/>
      <c r="AP2" s="31"/>
      <c r="AQ2" s="3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</row>
    <row r="3" spans="1:63" ht="9.75" customHeight="1" thickBot="1">
      <c r="A3" s="253"/>
      <c r="B3" s="253"/>
      <c r="C3" s="253"/>
      <c r="D3" s="253"/>
      <c r="E3" s="253"/>
      <c r="F3" s="253"/>
      <c r="G3" s="253"/>
      <c r="H3" s="253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Y3" s="30"/>
      <c r="Z3" s="30"/>
      <c r="AA3" s="30"/>
      <c r="AB3" s="196"/>
      <c r="AC3" s="196"/>
      <c r="AD3" s="196"/>
      <c r="AE3" s="196"/>
      <c r="AF3" s="196"/>
      <c r="AG3" s="196"/>
      <c r="AH3" s="196"/>
      <c r="AI3" s="196"/>
      <c r="AJ3" s="196"/>
      <c r="AK3" s="31"/>
      <c r="AL3" s="31"/>
      <c r="AM3" s="31"/>
      <c r="AN3" s="31"/>
      <c r="AO3" s="31"/>
      <c r="AP3" s="31"/>
      <c r="AQ3" s="31"/>
    </row>
    <row r="4" spans="1:63" ht="15" customHeight="1">
      <c r="A4" s="231" t="s">
        <v>0</v>
      </c>
      <c r="B4" s="232"/>
      <c r="C4" s="233"/>
      <c r="D4" s="228" t="s">
        <v>1</v>
      </c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30"/>
      <c r="AB4" s="232" t="s">
        <v>2</v>
      </c>
      <c r="AC4" s="232"/>
      <c r="AD4" s="232"/>
      <c r="AE4" s="280"/>
      <c r="AG4" s="231" t="s">
        <v>0</v>
      </c>
      <c r="AH4" s="232"/>
      <c r="AI4" s="233"/>
      <c r="AJ4" s="228" t="s">
        <v>1</v>
      </c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/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30"/>
      <c r="BH4" s="232" t="s">
        <v>2</v>
      </c>
      <c r="BI4" s="232"/>
      <c r="BJ4" s="232"/>
      <c r="BK4" s="280"/>
    </row>
    <row r="5" spans="1:63" ht="15" customHeight="1" thickBot="1">
      <c r="A5" s="234"/>
      <c r="B5" s="235"/>
      <c r="C5" s="236"/>
      <c r="D5" s="225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7"/>
      <c r="AB5" s="235"/>
      <c r="AC5" s="235"/>
      <c r="AD5" s="235"/>
      <c r="AE5" s="281"/>
      <c r="AG5" s="234"/>
      <c r="AH5" s="235"/>
      <c r="AI5" s="236"/>
      <c r="AJ5" s="225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7"/>
      <c r="BH5" s="235"/>
      <c r="BI5" s="235"/>
      <c r="BJ5" s="235"/>
      <c r="BK5" s="281"/>
    </row>
    <row r="6" spans="1:63" ht="15" customHeight="1" thickTop="1">
      <c r="A6" s="309" t="s">
        <v>64</v>
      </c>
      <c r="B6" s="243"/>
      <c r="C6" s="244"/>
      <c r="D6" s="255" t="s">
        <v>715</v>
      </c>
      <c r="E6" s="247"/>
      <c r="F6" s="247"/>
      <c r="G6" s="247"/>
      <c r="H6" s="247"/>
      <c r="I6" s="247"/>
      <c r="J6" s="247" t="s">
        <v>231</v>
      </c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8"/>
      <c r="AB6" s="237">
        <v>250</v>
      </c>
      <c r="AC6" s="181"/>
      <c r="AD6" s="181"/>
      <c r="AE6" s="310"/>
      <c r="AG6" s="268" t="s">
        <v>34</v>
      </c>
      <c r="AH6" s="211"/>
      <c r="AI6" s="212"/>
      <c r="AJ6" s="255" t="s">
        <v>719</v>
      </c>
      <c r="AK6" s="247"/>
      <c r="AL6" s="247"/>
      <c r="AM6" s="247"/>
      <c r="AN6" s="247"/>
      <c r="AO6" s="247"/>
      <c r="AP6" s="247" t="s">
        <v>349</v>
      </c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8"/>
      <c r="BH6" s="256">
        <v>390</v>
      </c>
      <c r="BI6" s="257"/>
      <c r="BJ6" s="257"/>
      <c r="BK6" s="258"/>
    </row>
    <row r="7" spans="1:63" ht="15" customHeight="1">
      <c r="A7" s="269"/>
      <c r="B7" s="214"/>
      <c r="C7" s="215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6"/>
      <c r="AB7" s="219"/>
      <c r="AC7" s="220"/>
      <c r="AD7" s="220"/>
      <c r="AE7" s="262"/>
      <c r="AG7" s="269"/>
      <c r="AH7" s="214"/>
      <c r="AI7" s="215"/>
      <c r="AJ7" s="279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6"/>
      <c r="BH7" s="219"/>
      <c r="BI7" s="220"/>
      <c r="BJ7" s="220"/>
      <c r="BK7" s="262"/>
    </row>
    <row r="8" spans="1:63" ht="15" customHeight="1">
      <c r="A8" s="268" t="s">
        <v>65</v>
      </c>
      <c r="B8" s="211"/>
      <c r="C8" s="212"/>
      <c r="D8" s="201" t="s">
        <v>716</v>
      </c>
      <c r="E8" s="202"/>
      <c r="F8" s="202"/>
      <c r="G8" s="202"/>
      <c r="H8" s="202"/>
      <c r="I8" s="202"/>
      <c r="J8" s="202" t="s">
        <v>341</v>
      </c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5"/>
      <c r="AB8" s="216">
        <v>357</v>
      </c>
      <c r="AC8" s="289"/>
      <c r="AD8" s="289"/>
      <c r="AE8" s="290"/>
      <c r="AG8" s="268" t="s">
        <v>35</v>
      </c>
      <c r="AH8" s="211"/>
      <c r="AI8" s="212"/>
      <c r="AJ8" s="201" t="s">
        <v>720</v>
      </c>
      <c r="AK8" s="202"/>
      <c r="AL8" s="202"/>
      <c r="AM8" s="202"/>
      <c r="AN8" s="202"/>
      <c r="AO8" s="202"/>
      <c r="AP8" s="202" t="s">
        <v>350</v>
      </c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5"/>
      <c r="BH8" s="256">
        <v>0</v>
      </c>
      <c r="BI8" s="257"/>
      <c r="BJ8" s="257"/>
      <c r="BK8" s="258"/>
    </row>
    <row r="9" spans="1:63" ht="15" customHeight="1">
      <c r="A9" s="269"/>
      <c r="B9" s="214"/>
      <c r="C9" s="215"/>
      <c r="D9" s="203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6"/>
      <c r="AB9" s="219"/>
      <c r="AC9" s="220"/>
      <c r="AD9" s="220"/>
      <c r="AE9" s="262"/>
      <c r="AG9" s="269"/>
      <c r="AH9" s="214"/>
      <c r="AI9" s="215"/>
      <c r="AJ9" s="203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6"/>
      <c r="BH9" s="219"/>
      <c r="BI9" s="220"/>
      <c r="BJ9" s="220"/>
      <c r="BK9" s="262"/>
    </row>
    <row r="10" spans="1:63" ht="15" customHeight="1">
      <c r="A10" s="268">
        <v>2</v>
      </c>
      <c r="B10" s="211"/>
      <c r="C10" s="212"/>
      <c r="D10" s="201" t="s">
        <v>716</v>
      </c>
      <c r="E10" s="202"/>
      <c r="F10" s="202"/>
      <c r="G10" s="202"/>
      <c r="H10" s="202"/>
      <c r="I10" s="202"/>
      <c r="J10" s="202" t="s">
        <v>342</v>
      </c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5"/>
      <c r="AB10" s="216">
        <v>274</v>
      </c>
      <c r="AC10" s="289"/>
      <c r="AD10" s="289"/>
      <c r="AE10" s="290"/>
      <c r="AG10" s="268">
        <v>15</v>
      </c>
      <c r="AH10" s="211"/>
      <c r="AI10" s="212"/>
      <c r="AJ10" s="201" t="s">
        <v>720</v>
      </c>
      <c r="AK10" s="202"/>
      <c r="AL10" s="202"/>
      <c r="AM10" s="202"/>
      <c r="AN10" s="202"/>
      <c r="AO10" s="202"/>
      <c r="AP10" s="202" t="s">
        <v>205</v>
      </c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5"/>
      <c r="BH10" s="256">
        <v>346</v>
      </c>
      <c r="BI10" s="257"/>
      <c r="BJ10" s="257"/>
      <c r="BK10" s="258"/>
    </row>
    <row r="11" spans="1:63" ht="15" customHeight="1">
      <c r="A11" s="269"/>
      <c r="B11" s="214"/>
      <c r="C11" s="215"/>
      <c r="D11" s="203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6"/>
      <c r="AB11" s="219"/>
      <c r="AC11" s="220"/>
      <c r="AD11" s="220"/>
      <c r="AE11" s="262"/>
      <c r="AG11" s="269"/>
      <c r="AH11" s="214"/>
      <c r="AI11" s="215"/>
      <c r="AJ11" s="203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6"/>
      <c r="BH11" s="219"/>
      <c r="BI11" s="220"/>
      <c r="BJ11" s="220"/>
      <c r="BK11" s="262"/>
    </row>
    <row r="12" spans="1:63" ht="15" customHeight="1">
      <c r="A12" s="268">
        <v>3</v>
      </c>
      <c r="B12" s="211"/>
      <c r="C12" s="212"/>
      <c r="D12" s="201" t="s">
        <v>716</v>
      </c>
      <c r="E12" s="202"/>
      <c r="F12" s="202"/>
      <c r="G12" s="202"/>
      <c r="H12" s="202"/>
      <c r="I12" s="202"/>
      <c r="J12" s="202" t="s">
        <v>464</v>
      </c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5"/>
      <c r="AB12" s="216">
        <v>303</v>
      </c>
      <c r="AC12" s="289"/>
      <c r="AD12" s="289"/>
      <c r="AE12" s="290"/>
      <c r="AG12" s="268">
        <v>16</v>
      </c>
      <c r="AH12" s="211"/>
      <c r="AI12" s="212"/>
      <c r="AJ12" s="201" t="s">
        <v>720</v>
      </c>
      <c r="AK12" s="202"/>
      <c r="AL12" s="202"/>
      <c r="AM12" s="202"/>
      <c r="AN12" s="202"/>
      <c r="AO12" s="202"/>
      <c r="AP12" s="202" t="s">
        <v>351</v>
      </c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5"/>
      <c r="BH12" s="256">
        <v>0</v>
      </c>
      <c r="BI12" s="257"/>
      <c r="BJ12" s="257"/>
      <c r="BK12" s="258"/>
    </row>
    <row r="13" spans="1:63" ht="15" customHeight="1">
      <c r="A13" s="269"/>
      <c r="B13" s="214"/>
      <c r="C13" s="215"/>
      <c r="D13" s="203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6"/>
      <c r="AB13" s="219"/>
      <c r="AC13" s="220"/>
      <c r="AD13" s="220"/>
      <c r="AE13" s="262"/>
      <c r="AG13" s="269"/>
      <c r="AH13" s="214"/>
      <c r="AI13" s="215"/>
      <c r="AJ13" s="203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6"/>
      <c r="BH13" s="219"/>
      <c r="BI13" s="220"/>
      <c r="BJ13" s="220"/>
      <c r="BK13" s="262"/>
    </row>
    <row r="14" spans="1:63" ht="15" customHeight="1">
      <c r="A14" s="268">
        <v>4</v>
      </c>
      <c r="B14" s="211"/>
      <c r="C14" s="212"/>
      <c r="D14" s="201" t="s">
        <v>716</v>
      </c>
      <c r="E14" s="202"/>
      <c r="F14" s="202"/>
      <c r="G14" s="202"/>
      <c r="H14" s="202"/>
      <c r="I14" s="202"/>
      <c r="J14" s="202" t="s">
        <v>465</v>
      </c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5"/>
      <c r="AB14" s="256">
        <v>432</v>
      </c>
      <c r="AC14" s="257"/>
      <c r="AD14" s="257"/>
      <c r="AE14" s="258"/>
      <c r="AG14" s="268">
        <v>17</v>
      </c>
      <c r="AH14" s="211"/>
      <c r="AI14" s="212"/>
      <c r="AJ14" s="201" t="s">
        <v>719</v>
      </c>
      <c r="AK14" s="202"/>
      <c r="AL14" s="202"/>
      <c r="AM14" s="202"/>
      <c r="AN14" s="202"/>
      <c r="AO14" s="202"/>
      <c r="AP14" s="202" t="s">
        <v>352</v>
      </c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5"/>
      <c r="BH14" s="256">
        <v>433</v>
      </c>
      <c r="BI14" s="257"/>
      <c r="BJ14" s="257"/>
      <c r="BK14" s="258"/>
    </row>
    <row r="15" spans="1:63" ht="15" customHeight="1">
      <c r="A15" s="269"/>
      <c r="B15" s="214"/>
      <c r="C15" s="215"/>
      <c r="D15" s="203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6"/>
      <c r="AB15" s="219"/>
      <c r="AC15" s="220"/>
      <c r="AD15" s="220"/>
      <c r="AE15" s="262"/>
      <c r="AG15" s="269"/>
      <c r="AH15" s="214"/>
      <c r="AI15" s="215"/>
      <c r="AJ15" s="203" t="s">
        <v>721</v>
      </c>
      <c r="AK15" s="204"/>
      <c r="AL15" s="204"/>
      <c r="AM15" s="204"/>
      <c r="AN15" s="204"/>
      <c r="AO15" s="204"/>
      <c r="AP15" s="204" t="s">
        <v>470</v>
      </c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6"/>
      <c r="BH15" s="219"/>
      <c r="BI15" s="220"/>
      <c r="BJ15" s="220"/>
      <c r="BK15" s="262"/>
    </row>
    <row r="16" spans="1:63" ht="15" customHeight="1">
      <c r="A16" s="268">
        <v>5</v>
      </c>
      <c r="B16" s="211"/>
      <c r="C16" s="212"/>
      <c r="D16" s="201" t="s">
        <v>717</v>
      </c>
      <c r="E16" s="202"/>
      <c r="F16" s="202"/>
      <c r="G16" s="202"/>
      <c r="H16" s="202"/>
      <c r="I16" s="202"/>
      <c r="J16" s="202" t="s">
        <v>173</v>
      </c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5"/>
      <c r="AB16" s="256">
        <v>0</v>
      </c>
      <c r="AC16" s="257"/>
      <c r="AD16" s="257"/>
      <c r="AE16" s="258"/>
      <c r="AG16" s="268" t="s">
        <v>70</v>
      </c>
      <c r="AH16" s="211"/>
      <c r="AI16" s="212"/>
      <c r="AJ16" s="201" t="s">
        <v>719</v>
      </c>
      <c r="AK16" s="202"/>
      <c r="AL16" s="202"/>
      <c r="AM16" s="202"/>
      <c r="AN16" s="202"/>
      <c r="AO16" s="202"/>
      <c r="AP16" s="202" t="s">
        <v>353</v>
      </c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5"/>
      <c r="BH16" s="256">
        <v>0</v>
      </c>
      <c r="BI16" s="257"/>
      <c r="BJ16" s="257"/>
      <c r="BK16" s="258"/>
    </row>
    <row r="17" spans="1:63" ht="15" customHeight="1">
      <c r="A17" s="269"/>
      <c r="B17" s="214"/>
      <c r="C17" s="215"/>
      <c r="D17" s="203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6"/>
      <c r="AB17" s="219"/>
      <c r="AC17" s="220"/>
      <c r="AD17" s="220"/>
      <c r="AE17" s="262"/>
      <c r="AG17" s="269"/>
      <c r="AH17" s="214"/>
      <c r="AI17" s="215"/>
      <c r="AJ17" s="203" t="s">
        <v>721</v>
      </c>
      <c r="AK17" s="204"/>
      <c r="AL17" s="204"/>
      <c r="AM17" s="204"/>
      <c r="AN17" s="204"/>
      <c r="AO17" s="204"/>
      <c r="AP17" s="204" t="s">
        <v>471</v>
      </c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6"/>
      <c r="BH17" s="219"/>
      <c r="BI17" s="220"/>
      <c r="BJ17" s="220"/>
      <c r="BK17" s="262"/>
    </row>
    <row r="18" spans="1:63" ht="15" customHeight="1">
      <c r="A18" s="268">
        <v>6</v>
      </c>
      <c r="B18" s="211"/>
      <c r="C18" s="212"/>
      <c r="D18" s="201" t="s">
        <v>717</v>
      </c>
      <c r="E18" s="202"/>
      <c r="F18" s="202"/>
      <c r="G18" s="202"/>
      <c r="H18" s="202"/>
      <c r="I18" s="202"/>
      <c r="J18" s="202" t="s">
        <v>343</v>
      </c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5"/>
      <c r="AB18" s="393">
        <v>0</v>
      </c>
      <c r="AC18" s="394"/>
      <c r="AD18" s="394"/>
      <c r="AE18" s="395"/>
      <c r="AG18" s="268" t="s">
        <v>71</v>
      </c>
      <c r="AH18" s="211"/>
      <c r="AI18" s="212"/>
      <c r="AJ18" s="201" t="s">
        <v>721</v>
      </c>
      <c r="AK18" s="202"/>
      <c r="AL18" s="202"/>
      <c r="AM18" s="202"/>
      <c r="AN18" s="202"/>
      <c r="AO18" s="202"/>
      <c r="AP18" s="202" t="s">
        <v>472</v>
      </c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5"/>
      <c r="BH18" s="256">
        <v>0</v>
      </c>
      <c r="BI18" s="257"/>
      <c r="BJ18" s="257"/>
      <c r="BK18" s="258"/>
    </row>
    <row r="19" spans="1:63" ht="15" customHeight="1">
      <c r="A19" s="269"/>
      <c r="B19" s="214"/>
      <c r="C19" s="215"/>
      <c r="D19" s="203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6"/>
      <c r="AB19" s="396"/>
      <c r="AC19" s="397"/>
      <c r="AD19" s="397"/>
      <c r="AE19" s="398"/>
      <c r="AG19" s="269"/>
      <c r="AH19" s="214"/>
      <c r="AI19" s="215"/>
      <c r="AJ19" s="203" t="s">
        <v>722</v>
      </c>
      <c r="AK19" s="204"/>
      <c r="AL19" s="204"/>
      <c r="AM19" s="204"/>
      <c r="AN19" s="204"/>
      <c r="AO19" s="204"/>
      <c r="AP19" s="204" t="s">
        <v>354</v>
      </c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6"/>
      <c r="BH19" s="219"/>
      <c r="BI19" s="220"/>
      <c r="BJ19" s="220"/>
      <c r="BK19" s="262"/>
    </row>
    <row r="20" spans="1:63" ht="15" customHeight="1">
      <c r="A20" s="268" t="s">
        <v>54</v>
      </c>
      <c r="B20" s="211"/>
      <c r="C20" s="212"/>
      <c r="D20" s="201" t="s">
        <v>717</v>
      </c>
      <c r="E20" s="202"/>
      <c r="F20" s="202"/>
      <c r="G20" s="202"/>
      <c r="H20" s="202"/>
      <c r="I20" s="202"/>
      <c r="J20" s="202" t="s">
        <v>466</v>
      </c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5"/>
      <c r="AB20" s="256">
        <v>0</v>
      </c>
      <c r="AC20" s="257"/>
      <c r="AD20" s="257"/>
      <c r="AE20" s="258"/>
      <c r="AG20" s="268" t="s">
        <v>72</v>
      </c>
      <c r="AH20" s="211"/>
      <c r="AI20" s="212"/>
      <c r="AJ20" s="201" t="s">
        <v>722</v>
      </c>
      <c r="AK20" s="202"/>
      <c r="AL20" s="202"/>
      <c r="AM20" s="202"/>
      <c r="AN20" s="202"/>
      <c r="AO20" s="202"/>
      <c r="AP20" s="202" t="s">
        <v>355</v>
      </c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5"/>
      <c r="BH20" s="256">
        <v>492</v>
      </c>
      <c r="BI20" s="257"/>
      <c r="BJ20" s="257"/>
      <c r="BK20" s="258"/>
    </row>
    <row r="21" spans="1:63" ht="15" customHeight="1">
      <c r="A21" s="269"/>
      <c r="B21" s="214"/>
      <c r="C21" s="215"/>
      <c r="D21" s="203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6"/>
      <c r="AB21" s="219"/>
      <c r="AC21" s="220"/>
      <c r="AD21" s="220"/>
      <c r="AE21" s="262"/>
      <c r="AG21" s="269"/>
      <c r="AH21" s="214"/>
      <c r="AI21" s="215"/>
      <c r="AJ21" s="203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6"/>
      <c r="BH21" s="219"/>
      <c r="BI21" s="220"/>
      <c r="BJ21" s="220"/>
      <c r="BK21" s="262"/>
    </row>
    <row r="22" spans="1:63" ht="15" customHeight="1">
      <c r="A22" s="268" t="s">
        <v>55</v>
      </c>
      <c r="B22" s="211"/>
      <c r="C22" s="212"/>
      <c r="D22" s="201" t="s">
        <v>717</v>
      </c>
      <c r="E22" s="202"/>
      <c r="F22" s="202"/>
      <c r="G22" s="202"/>
      <c r="H22" s="202"/>
      <c r="I22" s="202"/>
      <c r="J22" s="202" t="s">
        <v>467</v>
      </c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5"/>
      <c r="AB22" s="393">
        <v>0</v>
      </c>
      <c r="AC22" s="394"/>
      <c r="AD22" s="394"/>
      <c r="AE22" s="395"/>
      <c r="AG22" s="268" t="s">
        <v>73</v>
      </c>
      <c r="AH22" s="211"/>
      <c r="AI22" s="212"/>
      <c r="AJ22" s="201" t="s">
        <v>722</v>
      </c>
      <c r="AK22" s="202"/>
      <c r="AL22" s="202"/>
      <c r="AM22" s="202"/>
      <c r="AN22" s="202"/>
      <c r="AO22" s="202"/>
      <c r="AP22" s="202" t="s">
        <v>356</v>
      </c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5"/>
      <c r="BH22" s="256">
        <v>0</v>
      </c>
      <c r="BI22" s="257"/>
      <c r="BJ22" s="257"/>
      <c r="BK22" s="258"/>
    </row>
    <row r="23" spans="1:63" ht="15" customHeight="1">
      <c r="A23" s="269"/>
      <c r="B23" s="214"/>
      <c r="C23" s="215"/>
      <c r="D23" s="203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6"/>
      <c r="AB23" s="396"/>
      <c r="AC23" s="397"/>
      <c r="AD23" s="397"/>
      <c r="AE23" s="398"/>
      <c r="AG23" s="269"/>
      <c r="AH23" s="214"/>
      <c r="AI23" s="215"/>
      <c r="AJ23" s="203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6"/>
      <c r="BH23" s="219"/>
      <c r="BI23" s="220"/>
      <c r="BJ23" s="220"/>
      <c r="BK23" s="262"/>
    </row>
    <row r="24" spans="1:63" ht="15" customHeight="1">
      <c r="A24" s="268">
        <v>8</v>
      </c>
      <c r="B24" s="211"/>
      <c r="C24" s="212"/>
      <c r="D24" s="201" t="s">
        <v>717</v>
      </c>
      <c r="E24" s="202"/>
      <c r="F24" s="202"/>
      <c r="G24" s="202"/>
      <c r="H24" s="202"/>
      <c r="I24" s="202"/>
      <c r="J24" s="202" t="s">
        <v>468</v>
      </c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5"/>
      <c r="AB24" s="256">
        <v>334</v>
      </c>
      <c r="AC24" s="257"/>
      <c r="AD24" s="257"/>
      <c r="AE24" s="258"/>
      <c r="AG24" s="268">
        <v>20</v>
      </c>
      <c r="AH24" s="211"/>
      <c r="AI24" s="212"/>
      <c r="AJ24" s="201" t="s">
        <v>722</v>
      </c>
      <c r="AK24" s="202"/>
      <c r="AL24" s="202"/>
      <c r="AM24" s="202"/>
      <c r="AN24" s="202"/>
      <c r="AO24" s="202"/>
      <c r="AP24" s="202" t="s">
        <v>357</v>
      </c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5"/>
      <c r="BH24" s="256">
        <v>0</v>
      </c>
      <c r="BI24" s="257"/>
      <c r="BJ24" s="257"/>
      <c r="BK24" s="258"/>
    </row>
    <row r="25" spans="1:63" ht="15" customHeight="1">
      <c r="A25" s="269"/>
      <c r="B25" s="214"/>
      <c r="C25" s="215"/>
      <c r="D25" s="203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6"/>
      <c r="AB25" s="219"/>
      <c r="AC25" s="220"/>
      <c r="AD25" s="220"/>
      <c r="AE25" s="262"/>
      <c r="AG25" s="269"/>
      <c r="AH25" s="214"/>
      <c r="AI25" s="215"/>
      <c r="AJ25" s="203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6"/>
      <c r="BH25" s="219"/>
      <c r="BI25" s="220"/>
      <c r="BJ25" s="220"/>
      <c r="BK25" s="262"/>
    </row>
    <row r="26" spans="1:63" ht="15" customHeight="1">
      <c r="A26" s="268" t="s">
        <v>57</v>
      </c>
      <c r="B26" s="211"/>
      <c r="C26" s="212"/>
      <c r="D26" s="201" t="s">
        <v>717</v>
      </c>
      <c r="E26" s="202"/>
      <c r="F26" s="202"/>
      <c r="G26" s="202"/>
      <c r="H26" s="202"/>
      <c r="I26" s="202"/>
      <c r="J26" s="202" t="s">
        <v>344</v>
      </c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5"/>
      <c r="AB26" s="256">
        <v>0</v>
      </c>
      <c r="AC26" s="257"/>
      <c r="AD26" s="257"/>
      <c r="AE26" s="258"/>
      <c r="AG26" s="268">
        <v>21</v>
      </c>
      <c r="AH26" s="211"/>
      <c r="AI26" s="212"/>
      <c r="AJ26" s="201" t="s">
        <v>358</v>
      </c>
      <c r="AK26" s="202"/>
      <c r="AL26" s="202"/>
      <c r="AM26" s="202"/>
      <c r="AN26" s="202"/>
      <c r="AO26" s="202"/>
      <c r="AP26" s="202" t="s">
        <v>473</v>
      </c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5"/>
      <c r="BH26" s="256">
        <v>0</v>
      </c>
      <c r="BI26" s="257"/>
      <c r="BJ26" s="257"/>
      <c r="BK26" s="258"/>
    </row>
    <row r="27" spans="1:63" ht="15" customHeight="1">
      <c r="A27" s="269"/>
      <c r="B27" s="214"/>
      <c r="C27" s="215"/>
      <c r="D27" s="203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6"/>
      <c r="AB27" s="219"/>
      <c r="AC27" s="220"/>
      <c r="AD27" s="220"/>
      <c r="AE27" s="262"/>
      <c r="AG27" s="269"/>
      <c r="AH27" s="214"/>
      <c r="AI27" s="215"/>
      <c r="AJ27" s="203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6"/>
      <c r="BH27" s="219"/>
      <c r="BI27" s="220"/>
      <c r="BJ27" s="220"/>
      <c r="BK27" s="262"/>
    </row>
    <row r="28" spans="1:63" ht="15" customHeight="1">
      <c r="A28" s="268" t="s">
        <v>58</v>
      </c>
      <c r="B28" s="211"/>
      <c r="C28" s="212"/>
      <c r="D28" s="201" t="s">
        <v>717</v>
      </c>
      <c r="E28" s="202"/>
      <c r="F28" s="202"/>
      <c r="G28" s="202"/>
      <c r="H28" s="202"/>
      <c r="I28" s="202"/>
      <c r="J28" s="202" t="s">
        <v>469</v>
      </c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5"/>
      <c r="AB28" s="256">
        <v>352</v>
      </c>
      <c r="AC28" s="257"/>
      <c r="AD28" s="257"/>
      <c r="AE28" s="258"/>
      <c r="AG28" s="268">
        <v>22</v>
      </c>
      <c r="AH28" s="211"/>
      <c r="AI28" s="212"/>
      <c r="AJ28" s="201" t="s">
        <v>358</v>
      </c>
      <c r="AK28" s="202"/>
      <c r="AL28" s="202"/>
      <c r="AM28" s="202"/>
      <c r="AN28" s="202"/>
      <c r="AO28" s="202"/>
      <c r="AP28" s="202" t="s">
        <v>474</v>
      </c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5"/>
      <c r="BH28" s="256">
        <v>0</v>
      </c>
      <c r="BI28" s="257"/>
      <c r="BJ28" s="257"/>
      <c r="BK28" s="258"/>
    </row>
    <row r="29" spans="1:63" ht="15" customHeight="1">
      <c r="A29" s="269"/>
      <c r="B29" s="214"/>
      <c r="C29" s="215"/>
      <c r="D29" s="203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6"/>
      <c r="AB29" s="219"/>
      <c r="AC29" s="220"/>
      <c r="AD29" s="220"/>
      <c r="AE29" s="262"/>
      <c r="AG29" s="269"/>
      <c r="AH29" s="214"/>
      <c r="AI29" s="215"/>
      <c r="AJ29" s="203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6"/>
      <c r="BH29" s="219"/>
      <c r="BI29" s="220"/>
      <c r="BJ29" s="220"/>
      <c r="BK29" s="262"/>
    </row>
    <row r="30" spans="1:63" ht="15" customHeight="1">
      <c r="A30" s="268">
        <v>10</v>
      </c>
      <c r="B30" s="211"/>
      <c r="C30" s="212"/>
      <c r="D30" s="201" t="s">
        <v>718</v>
      </c>
      <c r="E30" s="202"/>
      <c r="F30" s="202"/>
      <c r="G30" s="202"/>
      <c r="H30" s="202"/>
      <c r="I30" s="202"/>
      <c r="J30" s="202" t="s">
        <v>345</v>
      </c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5"/>
      <c r="AB30" s="256">
        <v>443</v>
      </c>
      <c r="AC30" s="257"/>
      <c r="AD30" s="257"/>
      <c r="AE30" s="258"/>
      <c r="AG30" s="268">
        <v>23</v>
      </c>
      <c r="AH30" s="211"/>
      <c r="AI30" s="212"/>
      <c r="AJ30" s="201" t="s">
        <v>358</v>
      </c>
      <c r="AK30" s="202"/>
      <c r="AL30" s="202"/>
      <c r="AM30" s="202"/>
      <c r="AN30" s="202"/>
      <c r="AO30" s="202"/>
      <c r="AP30" s="202" t="s">
        <v>359</v>
      </c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5"/>
      <c r="BH30" s="256">
        <v>232</v>
      </c>
      <c r="BI30" s="257"/>
      <c r="BJ30" s="257"/>
      <c r="BK30" s="258"/>
    </row>
    <row r="31" spans="1:63" ht="15" customHeight="1">
      <c r="A31" s="269"/>
      <c r="B31" s="214"/>
      <c r="C31" s="215"/>
      <c r="D31" s="203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6"/>
      <c r="AB31" s="219"/>
      <c r="AC31" s="220"/>
      <c r="AD31" s="220"/>
      <c r="AE31" s="262"/>
      <c r="AG31" s="269"/>
      <c r="AH31" s="214"/>
      <c r="AI31" s="215"/>
      <c r="AJ31" s="203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6"/>
      <c r="BH31" s="219"/>
      <c r="BI31" s="220"/>
      <c r="BJ31" s="220"/>
      <c r="BK31" s="262"/>
    </row>
    <row r="32" spans="1:63" ht="15" customHeight="1">
      <c r="A32" s="268">
        <v>11</v>
      </c>
      <c r="B32" s="211"/>
      <c r="C32" s="212"/>
      <c r="D32" s="201" t="s">
        <v>718</v>
      </c>
      <c r="E32" s="202"/>
      <c r="F32" s="202"/>
      <c r="G32" s="202"/>
      <c r="H32" s="202"/>
      <c r="I32" s="202"/>
      <c r="J32" s="202" t="s">
        <v>346</v>
      </c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5"/>
      <c r="AB32" s="256">
        <v>0</v>
      </c>
      <c r="AC32" s="257"/>
      <c r="AD32" s="257"/>
      <c r="AE32" s="258"/>
      <c r="AG32" s="268" t="s">
        <v>541</v>
      </c>
      <c r="AH32" s="211"/>
      <c r="AI32" s="212"/>
      <c r="AJ32" s="201" t="s">
        <v>358</v>
      </c>
      <c r="AK32" s="202"/>
      <c r="AL32" s="202"/>
      <c r="AM32" s="202"/>
      <c r="AN32" s="202"/>
      <c r="AO32" s="202"/>
      <c r="AP32" s="202" t="s">
        <v>225</v>
      </c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5"/>
      <c r="BH32" s="256">
        <v>0</v>
      </c>
      <c r="BI32" s="257"/>
      <c r="BJ32" s="257"/>
      <c r="BK32" s="258"/>
    </row>
    <row r="33" spans="1:63" ht="15" customHeight="1">
      <c r="A33" s="269"/>
      <c r="B33" s="214"/>
      <c r="C33" s="215"/>
      <c r="D33" s="203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6"/>
      <c r="AB33" s="219"/>
      <c r="AC33" s="220"/>
      <c r="AD33" s="220"/>
      <c r="AE33" s="262"/>
      <c r="AG33" s="269"/>
      <c r="AH33" s="214"/>
      <c r="AI33" s="215"/>
      <c r="AJ33" s="203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6"/>
      <c r="BH33" s="219"/>
      <c r="BI33" s="220"/>
      <c r="BJ33" s="220"/>
      <c r="BK33" s="262"/>
    </row>
    <row r="34" spans="1:63" ht="15" customHeight="1">
      <c r="A34" s="268">
        <v>12</v>
      </c>
      <c r="B34" s="211"/>
      <c r="C34" s="212"/>
      <c r="D34" s="201" t="s">
        <v>718</v>
      </c>
      <c r="E34" s="202"/>
      <c r="F34" s="202"/>
      <c r="G34" s="202"/>
      <c r="H34" s="202"/>
      <c r="I34" s="202"/>
      <c r="J34" s="202" t="s">
        <v>347</v>
      </c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5"/>
      <c r="AB34" s="256">
        <v>482</v>
      </c>
      <c r="AC34" s="257"/>
      <c r="AD34" s="257"/>
      <c r="AE34" s="258"/>
      <c r="AG34" s="268" t="s">
        <v>542</v>
      </c>
      <c r="AH34" s="211"/>
      <c r="AI34" s="212"/>
      <c r="AJ34" s="201" t="s">
        <v>358</v>
      </c>
      <c r="AK34" s="202"/>
      <c r="AL34" s="202"/>
      <c r="AM34" s="202"/>
      <c r="AN34" s="202"/>
      <c r="AO34" s="202"/>
      <c r="AP34" s="202" t="s">
        <v>543</v>
      </c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5"/>
      <c r="BH34" s="256">
        <v>259</v>
      </c>
      <c r="BI34" s="257"/>
      <c r="BJ34" s="257"/>
      <c r="BK34" s="258"/>
    </row>
    <row r="35" spans="1:63" ht="15" customHeight="1">
      <c r="A35" s="269"/>
      <c r="B35" s="214"/>
      <c r="C35" s="215"/>
      <c r="D35" s="203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6"/>
      <c r="AB35" s="219"/>
      <c r="AC35" s="220"/>
      <c r="AD35" s="220"/>
      <c r="AE35" s="262"/>
      <c r="AG35" s="269"/>
      <c r="AH35" s="214"/>
      <c r="AI35" s="215"/>
      <c r="AJ35" s="203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6"/>
      <c r="BH35" s="219"/>
      <c r="BI35" s="220"/>
      <c r="BJ35" s="220"/>
      <c r="BK35" s="262"/>
    </row>
    <row r="36" spans="1:63" ht="15" customHeight="1">
      <c r="A36" s="292">
        <v>13</v>
      </c>
      <c r="B36" s="293"/>
      <c r="C36" s="294"/>
      <c r="D36" s="201" t="s">
        <v>719</v>
      </c>
      <c r="E36" s="202"/>
      <c r="F36" s="202"/>
      <c r="G36" s="202"/>
      <c r="H36" s="202"/>
      <c r="I36" s="202"/>
      <c r="J36" s="202" t="s">
        <v>348</v>
      </c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5"/>
      <c r="AB36" s="216">
        <v>315</v>
      </c>
      <c r="AC36" s="289"/>
      <c r="AD36" s="289"/>
      <c r="AE36" s="290"/>
      <c r="AG36" s="292"/>
      <c r="AH36" s="293"/>
      <c r="AI36" s="294"/>
      <c r="AJ36" s="201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5"/>
      <c r="BH36" s="216"/>
      <c r="BI36" s="289"/>
      <c r="BJ36" s="289"/>
      <c r="BK36" s="290"/>
    </row>
    <row r="37" spans="1:63" ht="15" customHeight="1" thickBot="1">
      <c r="A37" s="270"/>
      <c r="B37" s="271"/>
      <c r="C37" s="272"/>
      <c r="D37" s="265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  <c r="AA37" s="264"/>
      <c r="AB37" s="259"/>
      <c r="AC37" s="260"/>
      <c r="AD37" s="260"/>
      <c r="AE37" s="261"/>
      <c r="AG37" s="270"/>
      <c r="AH37" s="271"/>
      <c r="AI37" s="272"/>
      <c r="AJ37" s="265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4"/>
      <c r="BH37" s="259"/>
      <c r="BI37" s="260"/>
      <c r="BJ37" s="260"/>
      <c r="BK37" s="261"/>
    </row>
    <row r="38" spans="1:63" ht="15" customHeight="1">
      <c r="A38" s="36"/>
      <c r="B38" s="36"/>
      <c r="C38" s="36"/>
      <c r="D38" s="288" t="s">
        <v>79</v>
      </c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BB38" s="33"/>
      <c r="BC38" s="34"/>
      <c r="BD38" s="282" cm="1">
        <f t="array" ref="BD38">SUM(AB6:AE37+BH6:BK37)</f>
        <v>5694</v>
      </c>
      <c r="BE38" s="282"/>
      <c r="BF38" s="282"/>
      <c r="BG38" s="282"/>
      <c r="BH38" s="282"/>
      <c r="BI38" s="282"/>
      <c r="BJ38" s="282"/>
      <c r="BK38" s="283"/>
    </row>
    <row r="39" spans="1:63" ht="15" customHeight="1" thickBot="1">
      <c r="A39" s="36"/>
      <c r="B39" s="36"/>
      <c r="C39" s="36"/>
      <c r="D39" s="288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BB39" s="286" t="s">
        <v>3</v>
      </c>
      <c r="BC39" s="287"/>
      <c r="BD39" s="284"/>
      <c r="BE39" s="284"/>
      <c r="BF39" s="284"/>
      <c r="BG39" s="284"/>
      <c r="BH39" s="284"/>
      <c r="BI39" s="284"/>
      <c r="BJ39" s="284"/>
      <c r="BK39" s="285"/>
    </row>
    <row r="40" spans="1:63" ht="15" customHeight="1"/>
    <row r="41" spans="1:63" ht="15" customHeight="1"/>
    <row r="42" spans="1:63" ht="15" customHeight="1"/>
    <row r="43" spans="1:63" ht="15" customHeight="1"/>
    <row r="44" spans="1:63" ht="15" customHeight="1"/>
    <row r="45" spans="1:63" ht="15" customHeight="1"/>
    <row r="46" spans="1:63" ht="15" customHeight="1"/>
    <row r="47" spans="1:63" ht="15" customHeight="1"/>
    <row r="48" spans="1:6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204">
    <mergeCell ref="BH30:BK31"/>
    <mergeCell ref="AG28:AI29"/>
    <mergeCell ref="BH28:BK29"/>
    <mergeCell ref="AG30:AI31"/>
    <mergeCell ref="D38:AX39"/>
    <mergeCell ref="BD38:BK39"/>
    <mergeCell ref="BB39:BC39"/>
    <mergeCell ref="AB30:AE31"/>
    <mergeCell ref="AB28:AE29"/>
    <mergeCell ref="D29:I29"/>
    <mergeCell ref="D30:I30"/>
    <mergeCell ref="D31:I31"/>
    <mergeCell ref="D37:I37"/>
    <mergeCell ref="AJ29:AO29"/>
    <mergeCell ref="AJ30:AO30"/>
    <mergeCell ref="AJ31:AO31"/>
    <mergeCell ref="AJ32:AO32"/>
    <mergeCell ref="AJ33:AO33"/>
    <mergeCell ref="AJ34:AO34"/>
    <mergeCell ref="D28:I28"/>
    <mergeCell ref="AJ28:AO28"/>
    <mergeCell ref="AP28:BG28"/>
    <mergeCell ref="AP29:BG29"/>
    <mergeCell ref="AP30:BG30"/>
    <mergeCell ref="A34:C35"/>
    <mergeCell ref="AB34:AE35"/>
    <mergeCell ref="AG36:AI37"/>
    <mergeCell ref="BH36:BK37"/>
    <mergeCell ref="A32:C33"/>
    <mergeCell ref="AB32:AE33"/>
    <mergeCell ref="AG32:AI33"/>
    <mergeCell ref="BH32:BK33"/>
    <mergeCell ref="BH34:BK35"/>
    <mergeCell ref="D32:I32"/>
    <mergeCell ref="D33:I33"/>
    <mergeCell ref="D34:I34"/>
    <mergeCell ref="D35:I35"/>
    <mergeCell ref="D36:I36"/>
    <mergeCell ref="AJ35:AO35"/>
    <mergeCell ref="AJ36:AO36"/>
    <mergeCell ref="AJ37:AO37"/>
    <mergeCell ref="J37:AA37"/>
    <mergeCell ref="A26:C27"/>
    <mergeCell ref="AB26:AE27"/>
    <mergeCell ref="AG26:AI27"/>
    <mergeCell ref="BH26:BK27"/>
    <mergeCell ref="A24:C25"/>
    <mergeCell ref="AB24:AE25"/>
    <mergeCell ref="AG24:AI25"/>
    <mergeCell ref="BH24:BK25"/>
    <mergeCell ref="AP27:BG27"/>
    <mergeCell ref="D24:I24"/>
    <mergeCell ref="D25:I25"/>
    <mergeCell ref="D26:I26"/>
    <mergeCell ref="D27:I27"/>
    <mergeCell ref="AJ24:AO24"/>
    <mergeCell ref="AJ25:AO25"/>
    <mergeCell ref="AJ26:AO26"/>
    <mergeCell ref="AJ27:AO27"/>
    <mergeCell ref="AP24:BG24"/>
    <mergeCell ref="AP25:BG25"/>
    <mergeCell ref="AP26:BG26"/>
    <mergeCell ref="J24:AA24"/>
    <mergeCell ref="J25:AA25"/>
    <mergeCell ref="J26:AA26"/>
    <mergeCell ref="J27:AA27"/>
    <mergeCell ref="A22:C23"/>
    <mergeCell ref="AB22:AE23"/>
    <mergeCell ref="AG22:AI23"/>
    <mergeCell ref="BH22:BK23"/>
    <mergeCell ref="A20:C21"/>
    <mergeCell ref="AB20:AE21"/>
    <mergeCell ref="AG20:AI21"/>
    <mergeCell ref="BH20:BK21"/>
    <mergeCell ref="A16:C17"/>
    <mergeCell ref="AB16:AE17"/>
    <mergeCell ref="AG16:AI17"/>
    <mergeCell ref="BH16:BK17"/>
    <mergeCell ref="D20:I20"/>
    <mergeCell ref="D21:I21"/>
    <mergeCell ref="D22:I22"/>
    <mergeCell ref="D23:I23"/>
    <mergeCell ref="AJ20:AO20"/>
    <mergeCell ref="AJ21:AO21"/>
    <mergeCell ref="AJ22:AO22"/>
    <mergeCell ref="AJ23:AO23"/>
    <mergeCell ref="J23:AA23"/>
    <mergeCell ref="AB8:AE9"/>
    <mergeCell ref="A14:C15"/>
    <mergeCell ref="AB14:AE15"/>
    <mergeCell ref="AG14:AI15"/>
    <mergeCell ref="BH14:BK15"/>
    <mergeCell ref="AG12:AI13"/>
    <mergeCell ref="BH12:BK13"/>
    <mergeCell ref="A18:C19"/>
    <mergeCell ref="AB18:AE19"/>
    <mergeCell ref="AG18:AI19"/>
    <mergeCell ref="BH18:BK19"/>
    <mergeCell ref="D14:I14"/>
    <mergeCell ref="D15:I15"/>
    <mergeCell ref="D16:I16"/>
    <mergeCell ref="D17:I17"/>
    <mergeCell ref="D18:I18"/>
    <mergeCell ref="D19:I19"/>
    <mergeCell ref="AJ15:AO15"/>
    <mergeCell ref="AJ16:AO16"/>
    <mergeCell ref="AJ17:AO17"/>
    <mergeCell ref="AJ18:AO18"/>
    <mergeCell ref="AJ19:AO19"/>
    <mergeCell ref="A12:C13"/>
    <mergeCell ref="AB12:AE13"/>
    <mergeCell ref="A28:C29"/>
    <mergeCell ref="AG34:AI35"/>
    <mergeCell ref="AG6:AI7"/>
    <mergeCell ref="AB1:AJ3"/>
    <mergeCell ref="BH6:BK7"/>
    <mergeCell ref="A6:C7"/>
    <mergeCell ref="AB6:AE7"/>
    <mergeCell ref="A36:C37"/>
    <mergeCell ref="AB36:AE37"/>
    <mergeCell ref="AG4:AI5"/>
    <mergeCell ref="BH4:BK5"/>
    <mergeCell ref="A4:C5"/>
    <mergeCell ref="AT1:BK2"/>
    <mergeCell ref="D4:AA5"/>
    <mergeCell ref="AJ4:BG5"/>
    <mergeCell ref="AB4:AE5"/>
    <mergeCell ref="A30:C31"/>
    <mergeCell ref="AG10:AI11"/>
    <mergeCell ref="BH10:BK11"/>
    <mergeCell ref="A10:C11"/>
    <mergeCell ref="AB10:AE11"/>
    <mergeCell ref="AG8:AI9"/>
    <mergeCell ref="BH8:BK9"/>
    <mergeCell ref="A8:C9"/>
    <mergeCell ref="A2:H3"/>
    <mergeCell ref="D6:I6"/>
    <mergeCell ref="D7:I7"/>
    <mergeCell ref="D8:I8"/>
    <mergeCell ref="D9:I9"/>
    <mergeCell ref="D10:I10"/>
    <mergeCell ref="D11:I11"/>
    <mergeCell ref="D12:I12"/>
    <mergeCell ref="D13:I13"/>
    <mergeCell ref="AJ6:AO6"/>
    <mergeCell ref="AJ7:AO7"/>
    <mergeCell ref="AJ8:AO8"/>
    <mergeCell ref="AJ9:AO9"/>
    <mergeCell ref="AJ10:AO10"/>
    <mergeCell ref="AJ11:AO11"/>
    <mergeCell ref="AJ12:AO12"/>
    <mergeCell ref="AJ13:AO13"/>
    <mergeCell ref="AJ14:AO14"/>
    <mergeCell ref="AP6:BG6"/>
    <mergeCell ref="AP7:BG7"/>
    <mergeCell ref="AP8:BG8"/>
    <mergeCell ref="AP9:BG9"/>
    <mergeCell ref="AP10:BG10"/>
    <mergeCell ref="AP11:BG11"/>
    <mergeCell ref="AP12:BG12"/>
    <mergeCell ref="AP13:BG13"/>
    <mergeCell ref="AP14:BG14"/>
    <mergeCell ref="AP15:BG15"/>
    <mergeCell ref="AP16:BG16"/>
    <mergeCell ref="AP17:BG17"/>
    <mergeCell ref="AP18:BG18"/>
    <mergeCell ref="AP19:BG19"/>
    <mergeCell ref="AP20:BG20"/>
    <mergeCell ref="AP21:BG21"/>
    <mergeCell ref="AP22:BG22"/>
    <mergeCell ref="AP23:BG23"/>
    <mergeCell ref="AP31:BG31"/>
    <mergeCell ref="AP32:BG32"/>
    <mergeCell ref="AP33:BG33"/>
    <mergeCell ref="AP34:BG34"/>
    <mergeCell ref="AP35:BG35"/>
    <mergeCell ref="AP36:BG36"/>
    <mergeCell ref="AP37:BG37"/>
    <mergeCell ref="J6:AA6"/>
    <mergeCell ref="J7:AA7"/>
    <mergeCell ref="J8:AA8"/>
    <mergeCell ref="J9:AA9"/>
    <mergeCell ref="J10:AA10"/>
    <mergeCell ref="J11:AA11"/>
    <mergeCell ref="J12:AA12"/>
    <mergeCell ref="J13:AA13"/>
    <mergeCell ref="J14:AA14"/>
    <mergeCell ref="J15:AA15"/>
    <mergeCell ref="J16:AA16"/>
    <mergeCell ref="J17:AA17"/>
    <mergeCell ref="J18:AA18"/>
    <mergeCell ref="J19:AA19"/>
    <mergeCell ref="J20:AA20"/>
    <mergeCell ref="J21:AA21"/>
    <mergeCell ref="J22:AA22"/>
    <mergeCell ref="J28:AA28"/>
    <mergeCell ref="J29:AA29"/>
    <mergeCell ref="J30:AA30"/>
    <mergeCell ref="J31:AA31"/>
    <mergeCell ref="J32:AA32"/>
    <mergeCell ref="J33:AA33"/>
    <mergeCell ref="J34:AA34"/>
    <mergeCell ref="J35:AA35"/>
    <mergeCell ref="J36:AA36"/>
  </mergeCells>
  <phoneticPr fontId="1"/>
  <printOptions horizontalCentered="1" verticalCentered="1"/>
  <pageMargins left="0.19685039370078741" right="0" top="0" bottom="0" header="0" footer="0.19685039370078741"/>
  <pageSetup paperSize="9" scale="85" orientation="landscape" r:id="rId1"/>
  <rowBreaks count="1" manualBreakCount="1">
    <brk id="39" max="81" man="1"/>
  </rowBreaks>
  <colBreaks count="1" manualBreakCount="1">
    <brk id="63" max="4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E4451-C1B2-458A-B60B-B9D54BC32536}">
  <sheetPr>
    <tabColor rgb="FFFFFF00"/>
  </sheetPr>
  <dimension ref="A1:BK122"/>
  <sheetViews>
    <sheetView view="pageLayout" zoomScale="70" zoomScaleNormal="100" zoomScalePageLayoutView="70" workbookViewId="0">
      <selection activeCell="CE18" sqref="CE18"/>
    </sheetView>
  </sheetViews>
  <sheetFormatPr baseColWidth="10" defaultColWidth="9" defaultRowHeight="14"/>
  <cols>
    <col min="1" max="31" width="2.1640625" style="3" customWidth="1"/>
    <col min="32" max="32" width="1" style="3" customWidth="1"/>
    <col min="33" max="68" width="2.1640625" style="3" customWidth="1"/>
    <col min="69" max="190" width="2.5" style="3" customWidth="1"/>
    <col min="191" max="16384" width="9" style="3"/>
  </cols>
  <sheetData>
    <row r="1" spans="1:63" ht="9.75" customHeight="1"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Y1" s="30"/>
      <c r="Z1" s="30"/>
      <c r="AA1" s="30"/>
      <c r="AB1" s="196" t="s">
        <v>33</v>
      </c>
      <c r="AC1" s="196"/>
      <c r="AD1" s="196"/>
      <c r="AE1" s="196"/>
      <c r="AF1" s="196"/>
      <c r="AG1" s="196"/>
      <c r="AH1" s="196"/>
      <c r="AI1" s="196"/>
      <c r="AJ1" s="196"/>
      <c r="AK1" s="31"/>
      <c r="AL1" s="31"/>
      <c r="AM1" s="31"/>
      <c r="AN1" s="31"/>
      <c r="AO1" s="31"/>
      <c r="AP1" s="31"/>
      <c r="AQ1" s="31"/>
      <c r="AT1" s="409" t="str">
        <f>表紙!J6</f>
        <v>有効期限/2026.9.1～2026.11.30まで</v>
      </c>
      <c r="AU1" s="409"/>
      <c r="AV1" s="409"/>
      <c r="AW1" s="409"/>
      <c r="AX1" s="409"/>
      <c r="AY1" s="409"/>
      <c r="AZ1" s="409"/>
      <c r="BA1" s="409"/>
      <c r="BB1" s="409"/>
      <c r="BC1" s="409"/>
      <c r="BD1" s="409"/>
      <c r="BE1" s="409"/>
      <c r="BF1" s="409"/>
      <c r="BG1" s="409"/>
      <c r="BH1" s="409"/>
      <c r="BI1" s="409"/>
      <c r="BJ1" s="409"/>
      <c r="BK1" s="409"/>
    </row>
    <row r="2" spans="1:63" ht="9.75" customHeight="1">
      <c r="A2" s="253" t="s">
        <v>131</v>
      </c>
      <c r="B2" s="253"/>
      <c r="C2" s="253"/>
      <c r="D2" s="253"/>
      <c r="E2" s="253"/>
      <c r="F2" s="253"/>
      <c r="G2" s="253"/>
      <c r="H2" s="253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Y2" s="30"/>
      <c r="Z2" s="30"/>
      <c r="AA2" s="30"/>
      <c r="AB2" s="196"/>
      <c r="AC2" s="196"/>
      <c r="AD2" s="196"/>
      <c r="AE2" s="196"/>
      <c r="AF2" s="196"/>
      <c r="AG2" s="196"/>
      <c r="AH2" s="196"/>
      <c r="AI2" s="196"/>
      <c r="AJ2" s="196"/>
      <c r="AK2" s="31"/>
      <c r="AL2" s="31"/>
      <c r="AM2" s="31"/>
      <c r="AN2" s="31"/>
      <c r="AO2" s="31"/>
      <c r="AP2" s="31"/>
      <c r="AQ2" s="31"/>
      <c r="AT2" s="409"/>
      <c r="AU2" s="409"/>
      <c r="AV2" s="409"/>
      <c r="AW2" s="409"/>
      <c r="AX2" s="409"/>
      <c r="AY2" s="409"/>
      <c r="AZ2" s="409"/>
      <c r="BA2" s="409"/>
      <c r="BB2" s="409"/>
      <c r="BC2" s="409"/>
      <c r="BD2" s="409"/>
      <c r="BE2" s="409"/>
      <c r="BF2" s="409"/>
      <c r="BG2" s="409"/>
      <c r="BH2" s="409"/>
      <c r="BI2" s="409"/>
      <c r="BJ2" s="409"/>
      <c r="BK2" s="409"/>
    </row>
    <row r="3" spans="1:63" ht="9.75" customHeight="1" thickBot="1">
      <c r="A3" s="254"/>
      <c r="B3" s="254"/>
      <c r="C3" s="254"/>
      <c r="D3" s="254"/>
      <c r="E3" s="254"/>
      <c r="F3" s="254"/>
      <c r="G3" s="254"/>
      <c r="H3" s="254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Y3" s="30"/>
      <c r="Z3" s="30"/>
      <c r="AA3" s="30"/>
      <c r="AB3" s="196"/>
      <c r="AC3" s="196"/>
      <c r="AD3" s="196"/>
      <c r="AE3" s="196"/>
      <c r="AF3" s="196"/>
      <c r="AG3" s="196"/>
      <c r="AH3" s="196"/>
      <c r="AI3" s="196"/>
      <c r="AJ3" s="196"/>
      <c r="AK3" s="31"/>
      <c r="AL3" s="31"/>
      <c r="AM3" s="31"/>
      <c r="AN3" s="31"/>
      <c r="AO3" s="31"/>
      <c r="AP3" s="31"/>
      <c r="AQ3" s="31"/>
    </row>
    <row r="4" spans="1:63" ht="15" customHeight="1">
      <c r="A4" s="238" t="s">
        <v>0</v>
      </c>
      <c r="B4" s="239"/>
      <c r="C4" s="240"/>
      <c r="D4" s="222" t="s">
        <v>1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39" t="s">
        <v>2</v>
      </c>
      <c r="AC4" s="239"/>
      <c r="AD4" s="239"/>
      <c r="AE4" s="245"/>
      <c r="AG4" s="231" t="s">
        <v>0</v>
      </c>
      <c r="AH4" s="232"/>
      <c r="AI4" s="233"/>
      <c r="AJ4" s="228" t="s">
        <v>1</v>
      </c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/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30"/>
      <c r="BH4" s="232" t="s">
        <v>2</v>
      </c>
      <c r="BI4" s="232"/>
      <c r="BJ4" s="232"/>
      <c r="BK4" s="280"/>
    </row>
    <row r="5" spans="1:63" ht="15" customHeight="1" thickBot="1">
      <c r="A5" s="241"/>
      <c r="B5" s="235"/>
      <c r="C5" s="236"/>
      <c r="D5" s="225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7"/>
      <c r="AB5" s="235"/>
      <c r="AC5" s="235"/>
      <c r="AD5" s="235"/>
      <c r="AE5" s="246"/>
      <c r="AG5" s="234"/>
      <c r="AH5" s="235"/>
      <c r="AI5" s="236"/>
      <c r="AJ5" s="225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7"/>
      <c r="BH5" s="235"/>
      <c r="BI5" s="235"/>
      <c r="BJ5" s="235"/>
      <c r="BK5" s="281"/>
    </row>
    <row r="6" spans="1:63" ht="15" customHeight="1" thickTop="1">
      <c r="A6" s="242">
        <v>1</v>
      </c>
      <c r="B6" s="243"/>
      <c r="C6" s="244"/>
      <c r="D6" s="255" t="s">
        <v>723</v>
      </c>
      <c r="E6" s="247"/>
      <c r="F6" s="247"/>
      <c r="G6" s="247"/>
      <c r="H6" s="247"/>
      <c r="I6" s="247"/>
      <c r="J6" s="247" t="s">
        <v>366</v>
      </c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8"/>
      <c r="AB6" s="237">
        <v>393</v>
      </c>
      <c r="AC6" s="181"/>
      <c r="AD6" s="181"/>
      <c r="AE6" s="182"/>
      <c r="AG6" s="242" t="s">
        <v>39</v>
      </c>
      <c r="AH6" s="243"/>
      <c r="AI6" s="244"/>
      <c r="AJ6" s="255" t="s">
        <v>727</v>
      </c>
      <c r="AK6" s="247"/>
      <c r="AL6" s="247"/>
      <c r="AM6" s="247"/>
      <c r="AN6" s="247"/>
      <c r="AO6" s="247"/>
      <c r="AP6" s="247" t="s">
        <v>481</v>
      </c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8"/>
      <c r="BH6" s="402">
        <v>165</v>
      </c>
      <c r="BI6" s="403"/>
      <c r="BJ6" s="403"/>
      <c r="BK6" s="404"/>
    </row>
    <row r="7" spans="1:63" ht="15" customHeight="1">
      <c r="A7" s="213"/>
      <c r="B7" s="214"/>
      <c r="C7" s="215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6"/>
      <c r="AB7" s="219"/>
      <c r="AC7" s="220"/>
      <c r="AD7" s="220"/>
      <c r="AE7" s="221"/>
      <c r="AG7" s="213"/>
      <c r="AH7" s="214"/>
      <c r="AI7" s="215"/>
      <c r="AJ7" s="203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6"/>
      <c r="BH7" s="372"/>
      <c r="BI7" s="373"/>
      <c r="BJ7" s="373"/>
      <c r="BK7" s="389"/>
    </row>
    <row r="8" spans="1:63" ht="15" customHeight="1">
      <c r="A8" s="210">
        <v>2</v>
      </c>
      <c r="B8" s="211"/>
      <c r="C8" s="212"/>
      <c r="D8" s="201" t="s">
        <v>723</v>
      </c>
      <c r="E8" s="202"/>
      <c r="F8" s="202"/>
      <c r="G8" s="202"/>
      <c r="H8" s="202"/>
      <c r="I8" s="202"/>
      <c r="J8" s="202" t="s">
        <v>365</v>
      </c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5"/>
      <c r="AB8" s="405">
        <v>480</v>
      </c>
      <c r="AC8" s="406"/>
      <c r="AD8" s="406"/>
      <c r="AE8" s="407"/>
      <c r="AG8" s="327">
        <v>12</v>
      </c>
      <c r="AH8" s="293"/>
      <c r="AI8" s="294"/>
      <c r="AJ8" s="207" t="s">
        <v>727</v>
      </c>
      <c r="AK8" s="208"/>
      <c r="AL8" s="208"/>
      <c r="AM8" s="208"/>
      <c r="AN8" s="208"/>
      <c r="AO8" s="208"/>
      <c r="AP8" s="208" t="s">
        <v>361</v>
      </c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9"/>
      <c r="BH8" s="216">
        <v>454</v>
      </c>
      <c r="BI8" s="289"/>
      <c r="BJ8" s="289"/>
      <c r="BK8" s="218"/>
    </row>
    <row r="9" spans="1:63" ht="15" customHeight="1">
      <c r="A9" s="213"/>
      <c r="B9" s="214"/>
      <c r="C9" s="215"/>
      <c r="D9" s="203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6"/>
      <c r="AB9" s="396"/>
      <c r="AC9" s="397"/>
      <c r="AD9" s="397"/>
      <c r="AE9" s="408"/>
      <c r="AG9" s="213"/>
      <c r="AH9" s="214"/>
      <c r="AI9" s="215"/>
      <c r="AJ9" s="279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6"/>
      <c r="BH9" s="219"/>
      <c r="BI9" s="220"/>
      <c r="BJ9" s="220"/>
      <c r="BK9" s="221"/>
    </row>
    <row r="10" spans="1:63" ht="15" customHeight="1">
      <c r="A10" s="210" t="s">
        <v>48</v>
      </c>
      <c r="B10" s="211"/>
      <c r="C10" s="212"/>
      <c r="D10" s="201" t="s">
        <v>724</v>
      </c>
      <c r="E10" s="202"/>
      <c r="F10" s="202"/>
      <c r="G10" s="202"/>
      <c r="H10" s="202"/>
      <c r="I10" s="202"/>
      <c r="J10" s="202" t="s">
        <v>475</v>
      </c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5"/>
      <c r="AB10" s="216">
        <v>312</v>
      </c>
      <c r="AC10" s="289"/>
      <c r="AD10" s="289"/>
      <c r="AE10" s="218"/>
      <c r="AG10" s="292">
        <v>13</v>
      </c>
      <c r="AH10" s="293"/>
      <c r="AI10" s="294"/>
      <c r="AJ10" s="207" t="s">
        <v>551</v>
      </c>
      <c r="AK10" s="208"/>
      <c r="AL10" s="208"/>
      <c r="AM10" s="208"/>
      <c r="AN10" s="208"/>
      <c r="AO10" s="208"/>
      <c r="AP10" s="208" t="s">
        <v>360</v>
      </c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9"/>
      <c r="BH10" s="216">
        <v>0</v>
      </c>
      <c r="BI10" s="289"/>
      <c r="BJ10" s="289"/>
      <c r="BK10" s="290"/>
    </row>
    <row r="11" spans="1:63" ht="15" customHeight="1">
      <c r="A11" s="213"/>
      <c r="B11" s="214"/>
      <c r="C11" s="215"/>
      <c r="D11" s="203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6"/>
      <c r="AB11" s="219"/>
      <c r="AC11" s="220"/>
      <c r="AD11" s="220"/>
      <c r="AE11" s="221"/>
      <c r="AG11" s="269"/>
      <c r="AH11" s="214"/>
      <c r="AI11" s="215"/>
      <c r="AJ11" s="203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6"/>
      <c r="BH11" s="219"/>
      <c r="BI11" s="220"/>
      <c r="BJ11" s="220"/>
      <c r="BK11" s="262"/>
    </row>
    <row r="12" spans="1:63" ht="15" customHeight="1">
      <c r="A12" s="210" t="s">
        <v>49</v>
      </c>
      <c r="B12" s="211"/>
      <c r="C12" s="212"/>
      <c r="D12" s="201" t="s">
        <v>724</v>
      </c>
      <c r="E12" s="202"/>
      <c r="F12" s="202"/>
      <c r="G12" s="202"/>
      <c r="H12" s="202"/>
      <c r="I12" s="202"/>
      <c r="J12" s="202" t="s">
        <v>476</v>
      </c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5"/>
      <c r="AB12" s="216">
        <v>335</v>
      </c>
      <c r="AC12" s="289"/>
      <c r="AD12" s="289"/>
      <c r="AE12" s="218"/>
      <c r="AG12" s="268" t="s">
        <v>34</v>
      </c>
      <c r="AH12" s="211"/>
      <c r="AI12" s="212"/>
      <c r="AJ12" s="201" t="s">
        <v>551</v>
      </c>
      <c r="AK12" s="202"/>
      <c r="AL12" s="202"/>
      <c r="AM12" s="202"/>
      <c r="AN12" s="202"/>
      <c r="AO12" s="202"/>
      <c r="AP12" s="202" t="s">
        <v>676</v>
      </c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5"/>
      <c r="BH12" s="256">
        <v>205</v>
      </c>
      <c r="BI12" s="257"/>
      <c r="BJ12" s="257"/>
      <c r="BK12" s="258"/>
    </row>
    <row r="13" spans="1:63" ht="15" customHeight="1">
      <c r="A13" s="213"/>
      <c r="B13" s="214"/>
      <c r="C13" s="215"/>
      <c r="D13" s="203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6"/>
      <c r="AB13" s="219"/>
      <c r="AC13" s="220"/>
      <c r="AD13" s="220"/>
      <c r="AE13" s="221"/>
      <c r="AG13" s="269"/>
      <c r="AH13" s="214"/>
      <c r="AI13" s="215"/>
      <c r="AJ13" s="203" t="s">
        <v>97</v>
      </c>
      <c r="AK13" s="204"/>
      <c r="AL13" s="204"/>
      <c r="AM13" s="204"/>
      <c r="AN13" s="204"/>
      <c r="AO13" s="204"/>
      <c r="AP13" s="252">
        <v>139</v>
      </c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99"/>
      <c r="BH13" s="219"/>
      <c r="BI13" s="220"/>
      <c r="BJ13" s="220"/>
      <c r="BK13" s="262"/>
    </row>
    <row r="14" spans="1:63" ht="15" customHeight="1">
      <c r="A14" s="210">
        <v>4</v>
      </c>
      <c r="B14" s="211"/>
      <c r="C14" s="212"/>
      <c r="D14" s="201" t="s">
        <v>724</v>
      </c>
      <c r="E14" s="202"/>
      <c r="F14" s="202"/>
      <c r="G14" s="202"/>
      <c r="H14" s="202"/>
      <c r="I14" s="202"/>
      <c r="J14" s="202" t="s">
        <v>477</v>
      </c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5"/>
      <c r="AB14" s="216">
        <v>361</v>
      </c>
      <c r="AC14" s="289"/>
      <c r="AD14" s="289"/>
      <c r="AE14" s="218"/>
      <c r="AG14" s="268" t="s">
        <v>35</v>
      </c>
      <c r="AH14" s="211"/>
      <c r="AI14" s="212"/>
      <c r="AJ14" s="201" t="s">
        <v>551</v>
      </c>
      <c r="AK14" s="202"/>
      <c r="AL14" s="202"/>
      <c r="AM14" s="202"/>
      <c r="AN14" s="202"/>
      <c r="AO14" s="202"/>
      <c r="AP14" s="202" t="s">
        <v>566</v>
      </c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5"/>
      <c r="BH14" s="256">
        <v>0</v>
      </c>
      <c r="BI14" s="257"/>
      <c r="BJ14" s="257"/>
      <c r="BK14" s="258"/>
    </row>
    <row r="15" spans="1:63" ht="15" customHeight="1">
      <c r="A15" s="213"/>
      <c r="B15" s="214"/>
      <c r="C15" s="215"/>
      <c r="D15" s="203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6"/>
      <c r="AB15" s="219"/>
      <c r="AC15" s="220"/>
      <c r="AD15" s="220"/>
      <c r="AE15" s="221"/>
      <c r="AG15" s="269"/>
      <c r="AH15" s="214"/>
      <c r="AI15" s="215"/>
      <c r="AJ15" s="203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6"/>
      <c r="BH15" s="219"/>
      <c r="BI15" s="220"/>
      <c r="BJ15" s="220"/>
      <c r="BK15" s="262"/>
    </row>
    <row r="16" spans="1:63" ht="15" customHeight="1">
      <c r="A16" s="210">
        <v>5</v>
      </c>
      <c r="B16" s="211"/>
      <c r="C16" s="212"/>
      <c r="D16" s="201" t="s">
        <v>724</v>
      </c>
      <c r="E16" s="202"/>
      <c r="F16" s="202"/>
      <c r="G16" s="202"/>
      <c r="H16" s="202"/>
      <c r="I16" s="202"/>
      <c r="J16" s="202" t="s">
        <v>487</v>
      </c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5"/>
      <c r="AB16" s="216">
        <v>365</v>
      </c>
      <c r="AC16" s="289"/>
      <c r="AD16" s="289"/>
      <c r="AE16" s="218"/>
      <c r="AG16" s="268" t="s">
        <v>40</v>
      </c>
      <c r="AH16" s="211"/>
      <c r="AI16" s="212"/>
      <c r="AJ16" s="201" t="s">
        <v>728</v>
      </c>
      <c r="AK16" s="202"/>
      <c r="AL16" s="202"/>
      <c r="AM16" s="202"/>
      <c r="AN16" s="202"/>
      <c r="AO16" s="202"/>
      <c r="AP16" s="202" t="s">
        <v>764</v>
      </c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5"/>
      <c r="BH16" s="256">
        <v>427</v>
      </c>
      <c r="BI16" s="257"/>
      <c r="BJ16" s="257"/>
      <c r="BK16" s="258"/>
    </row>
    <row r="17" spans="1:63" ht="15" customHeight="1">
      <c r="A17" s="213"/>
      <c r="B17" s="214"/>
      <c r="C17" s="215"/>
      <c r="D17" s="203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6"/>
      <c r="AB17" s="219"/>
      <c r="AC17" s="220"/>
      <c r="AD17" s="220"/>
      <c r="AE17" s="221"/>
      <c r="AG17" s="269"/>
      <c r="AH17" s="214"/>
      <c r="AI17" s="215"/>
      <c r="AJ17" s="203" t="s">
        <v>517</v>
      </c>
      <c r="AK17" s="204"/>
      <c r="AL17" s="204"/>
      <c r="AM17" s="204"/>
      <c r="AN17" s="204"/>
      <c r="AO17" s="204"/>
      <c r="AP17" s="204" t="s">
        <v>417</v>
      </c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6"/>
      <c r="BH17" s="219"/>
      <c r="BI17" s="220"/>
      <c r="BJ17" s="220"/>
      <c r="BK17" s="262"/>
    </row>
    <row r="18" spans="1:63" ht="15" customHeight="1">
      <c r="A18" s="210">
        <v>6</v>
      </c>
      <c r="B18" s="211"/>
      <c r="C18" s="212"/>
      <c r="D18" s="201" t="s">
        <v>725</v>
      </c>
      <c r="E18" s="202"/>
      <c r="F18" s="202"/>
      <c r="G18" s="202"/>
      <c r="H18" s="202"/>
      <c r="I18" s="202"/>
      <c r="J18" s="202" t="s">
        <v>478</v>
      </c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5"/>
      <c r="AB18" s="216">
        <v>346</v>
      </c>
      <c r="AC18" s="289"/>
      <c r="AD18" s="289"/>
      <c r="AE18" s="218"/>
      <c r="AG18" s="268" t="s">
        <v>41</v>
      </c>
      <c r="AH18" s="211"/>
      <c r="AI18" s="212"/>
      <c r="AJ18" s="201" t="s">
        <v>728</v>
      </c>
      <c r="AK18" s="202"/>
      <c r="AL18" s="202"/>
      <c r="AM18" s="202"/>
      <c r="AN18" s="202"/>
      <c r="AO18" s="202"/>
      <c r="AP18" s="202" t="s">
        <v>675</v>
      </c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5"/>
      <c r="BH18" s="393">
        <v>0</v>
      </c>
      <c r="BI18" s="394"/>
      <c r="BJ18" s="394"/>
      <c r="BK18" s="395"/>
    </row>
    <row r="19" spans="1:63" ht="15" customHeight="1">
      <c r="A19" s="213"/>
      <c r="B19" s="214"/>
      <c r="C19" s="215"/>
      <c r="D19" s="203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6"/>
      <c r="AB19" s="219"/>
      <c r="AC19" s="220"/>
      <c r="AD19" s="220"/>
      <c r="AE19" s="221"/>
      <c r="AG19" s="269"/>
      <c r="AH19" s="214"/>
      <c r="AI19" s="215"/>
      <c r="AJ19" s="203" t="s">
        <v>517</v>
      </c>
      <c r="AK19" s="204"/>
      <c r="AL19" s="204"/>
      <c r="AM19" s="204"/>
      <c r="AN19" s="204"/>
      <c r="AO19" s="204"/>
      <c r="AP19" s="204" t="s">
        <v>518</v>
      </c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6"/>
      <c r="BH19" s="396"/>
      <c r="BI19" s="397"/>
      <c r="BJ19" s="397"/>
      <c r="BK19" s="398"/>
    </row>
    <row r="20" spans="1:63" ht="15" customHeight="1">
      <c r="A20" s="210" t="s">
        <v>54</v>
      </c>
      <c r="B20" s="211"/>
      <c r="C20" s="212"/>
      <c r="D20" s="201" t="s">
        <v>725</v>
      </c>
      <c r="E20" s="202"/>
      <c r="F20" s="202"/>
      <c r="G20" s="202"/>
      <c r="H20" s="202"/>
      <c r="I20" s="202"/>
      <c r="J20" s="202" t="s">
        <v>364</v>
      </c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5"/>
      <c r="AB20" s="216">
        <v>330</v>
      </c>
      <c r="AC20" s="289"/>
      <c r="AD20" s="289"/>
      <c r="AE20" s="218"/>
      <c r="AG20" s="268">
        <v>16</v>
      </c>
      <c r="AH20" s="211"/>
      <c r="AI20" s="212"/>
      <c r="AJ20" s="201" t="s">
        <v>517</v>
      </c>
      <c r="AK20" s="202"/>
      <c r="AL20" s="202"/>
      <c r="AM20" s="202"/>
      <c r="AN20" s="202"/>
      <c r="AO20" s="202"/>
      <c r="AP20" s="202" t="s">
        <v>482</v>
      </c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5"/>
      <c r="BH20" s="256">
        <v>0</v>
      </c>
      <c r="BI20" s="257"/>
      <c r="BJ20" s="257"/>
      <c r="BK20" s="258"/>
    </row>
    <row r="21" spans="1:63" ht="15" customHeight="1">
      <c r="A21" s="213"/>
      <c r="B21" s="214"/>
      <c r="C21" s="215"/>
      <c r="D21" s="203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6"/>
      <c r="AB21" s="219"/>
      <c r="AC21" s="220"/>
      <c r="AD21" s="220"/>
      <c r="AE21" s="221"/>
      <c r="AG21" s="269"/>
      <c r="AH21" s="214"/>
      <c r="AI21" s="215"/>
      <c r="AJ21" s="203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6"/>
      <c r="BH21" s="219"/>
      <c r="BI21" s="220"/>
      <c r="BJ21" s="220"/>
      <c r="BK21" s="262"/>
    </row>
    <row r="22" spans="1:63" ht="15" customHeight="1">
      <c r="A22" s="210" t="s">
        <v>55</v>
      </c>
      <c r="B22" s="211"/>
      <c r="C22" s="212"/>
      <c r="D22" s="201" t="s">
        <v>725</v>
      </c>
      <c r="E22" s="202"/>
      <c r="F22" s="202"/>
      <c r="G22" s="202"/>
      <c r="H22" s="202"/>
      <c r="I22" s="202"/>
      <c r="J22" s="202" t="s">
        <v>479</v>
      </c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5"/>
      <c r="AB22" s="216">
        <v>400</v>
      </c>
      <c r="AC22" s="289"/>
      <c r="AD22" s="289"/>
      <c r="AE22" s="218"/>
      <c r="AG22" s="268" t="s">
        <v>62</v>
      </c>
      <c r="AH22" s="211"/>
      <c r="AI22" s="212"/>
      <c r="AJ22" s="201" t="s">
        <v>729</v>
      </c>
      <c r="AK22" s="202"/>
      <c r="AL22" s="202"/>
      <c r="AM22" s="202"/>
      <c r="AN22" s="202"/>
      <c r="AO22" s="202"/>
      <c r="AP22" s="202" t="s">
        <v>593</v>
      </c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5"/>
      <c r="BH22" s="256">
        <v>210</v>
      </c>
      <c r="BI22" s="257"/>
      <c r="BJ22" s="257"/>
      <c r="BK22" s="258"/>
    </row>
    <row r="23" spans="1:63" ht="15" customHeight="1">
      <c r="A23" s="213"/>
      <c r="B23" s="214"/>
      <c r="C23" s="215"/>
      <c r="D23" s="203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6"/>
      <c r="AB23" s="219"/>
      <c r="AC23" s="220"/>
      <c r="AD23" s="220"/>
      <c r="AE23" s="221"/>
      <c r="AG23" s="269"/>
      <c r="AH23" s="214"/>
      <c r="AI23" s="215"/>
      <c r="AJ23" s="203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6"/>
      <c r="BH23" s="219"/>
      <c r="BI23" s="220"/>
      <c r="BJ23" s="220"/>
      <c r="BK23" s="262"/>
    </row>
    <row r="24" spans="1:63" ht="15" customHeight="1">
      <c r="A24" s="210" t="s">
        <v>82</v>
      </c>
      <c r="B24" s="211"/>
      <c r="C24" s="212"/>
      <c r="D24" s="201" t="s">
        <v>725</v>
      </c>
      <c r="E24" s="202"/>
      <c r="F24" s="202"/>
      <c r="G24" s="202"/>
      <c r="H24" s="202"/>
      <c r="I24" s="202"/>
      <c r="J24" s="202" t="s">
        <v>754</v>
      </c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5"/>
      <c r="AB24" s="369">
        <v>218</v>
      </c>
      <c r="AC24" s="370"/>
      <c r="AD24" s="370"/>
      <c r="AE24" s="390"/>
      <c r="AG24" s="268" t="s">
        <v>63</v>
      </c>
      <c r="AH24" s="211"/>
      <c r="AI24" s="212"/>
      <c r="AJ24" s="201" t="s">
        <v>729</v>
      </c>
      <c r="AK24" s="202"/>
      <c r="AL24" s="202"/>
      <c r="AM24" s="202"/>
      <c r="AN24" s="202"/>
      <c r="AO24" s="202"/>
      <c r="AP24" s="202" t="s">
        <v>594</v>
      </c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5"/>
      <c r="BH24" s="256">
        <v>212</v>
      </c>
      <c r="BI24" s="257"/>
      <c r="BJ24" s="257"/>
      <c r="BK24" s="258"/>
    </row>
    <row r="25" spans="1:63" ht="15" customHeight="1">
      <c r="A25" s="213"/>
      <c r="B25" s="214"/>
      <c r="C25" s="215"/>
      <c r="D25" s="203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6"/>
      <c r="AB25" s="372"/>
      <c r="AC25" s="373"/>
      <c r="AD25" s="373"/>
      <c r="AE25" s="389"/>
      <c r="AG25" s="269"/>
      <c r="AH25" s="214"/>
      <c r="AI25" s="215"/>
      <c r="AJ25" s="203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6"/>
      <c r="BH25" s="219"/>
      <c r="BI25" s="220"/>
      <c r="BJ25" s="220"/>
      <c r="BK25" s="262"/>
    </row>
    <row r="26" spans="1:63" ht="15" customHeight="1">
      <c r="A26" s="210" t="s">
        <v>83</v>
      </c>
      <c r="B26" s="211"/>
      <c r="C26" s="212"/>
      <c r="D26" s="201" t="s">
        <v>725</v>
      </c>
      <c r="E26" s="202"/>
      <c r="F26" s="202"/>
      <c r="G26" s="202"/>
      <c r="H26" s="202"/>
      <c r="I26" s="202"/>
      <c r="J26" s="202" t="s">
        <v>755</v>
      </c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5"/>
      <c r="AB26" s="256">
        <v>0</v>
      </c>
      <c r="AC26" s="257"/>
      <c r="AD26" s="257"/>
      <c r="AE26" s="318"/>
      <c r="AG26" s="268"/>
      <c r="AH26" s="211"/>
      <c r="AI26" s="212"/>
      <c r="AJ26" s="201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5"/>
      <c r="BH26" s="256"/>
      <c r="BI26" s="257"/>
      <c r="BJ26" s="257"/>
      <c r="BK26" s="258"/>
    </row>
    <row r="27" spans="1:63" ht="15" customHeight="1">
      <c r="A27" s="213"/>
      <c r="B27" s="214"/>
      <c r="C27" s="215"/>
      <c r="D27" s="203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6"/>
      <c r="AB27" s="219"/>
      <c r="AC27" s="220"/>
      <c r="AD27" s="220"/>
      <c r="AE27" s="221"/>
      <c r="AG27" s="269"/>
      <c r="AH27" s="214"/>
      <c r="AI27" s="215"/>
      <c r="AJ27" s="203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6"/>
      <c r="BH27" s="219"/>
      <c r="BI27" s="220"/>
      <c r="BJ27" s="220"/>
      <c r="BK27" s="262"/>
    </row>
    <row r="28" spans="1:63" ht="15" customHeight="1">
      <c r="A28" s="210" t="s">
        <v>57</v>
      </c>
      <c r="B28" s="211"/>
      <c r="C28" s="212"/>
      <c r="D28" s="201" t="s">
        <v>726</v>
      </c>
      <c r="E28" s="202"/>
      <c r="F28" s="202"/>
      <c r="G28" s="202"/>
      <c r="H28" s="202"/>
      <c r="I28" s="202"/>
      <c r="J28" s="202" t="s">
        <v>363</v>
      </c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5"/>
      <c r="AB28" s="369">
        <v>215</v>
      </c>
      <c r="AC28" s="370"/>
      <c r="AD28" s="370"/>
      <c r="AE28" s="390"/>
      <c r="AG28" s="268"/>
      <c r="AH28" s="211"/>
      <c r="AI28" s="212"/>
      <c r="AJ28" s="201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5"/>
      <c r="BH28" s="256"/>
      <c r="BI28" s="257"/>
      <c r="BJ28" s="257"/>
      <c r="BK28" s="258"/>
    </row>
    <row r="29" spans="1:63" ht="15" customHeight="1">
      <c r="A29" s="213"/>
      <c r="B29" s="214"/>
      <c r="C29" s="215"/>
      <c r="D29" s="203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6"/>
      <c r="AB29" s="372"/>
      <c r="AC29" s="373"/>
      <c r="AD29" s="373"/>
      <c r="AE29" s="389"/>
      <c r="AG29" s="269"/>
      <c r="AH29" s="214"/>
      <c r="AI29" s="215"/>
      <c r="AJ29" s="203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6"/>
      <c r="BH29" s="219"/>
      <c r="BI29" s="220"/>
      <c r="BJ29" s="220"/>
      <c r="BK29" s="262"/>
    </row>
    <row r="30" spans="1:63" ht="15" customHeight="1">
      <c r="A30" s="210" t="s">
        <v>58</v>
      </c>
      <c r="B30" s="211"/>
      <c r="C30" s="212"/>
      <c r="D30" s="201" t="s">
        <v>726</v>
      </c>
      <c r="E30" s="202"/>
      <c r="F30" s="202"/>
      <c r="G30" s="202"/>
      <c r="H30" s="202"/>
      <c r="I30" s="202"/>
      <c r="J30" s="202" t="s">
        <v>591</v>
      </c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5"/>
      <c r="AB30" s="369">
        <v>0</v>
      </c>
      <c r="AC30" s="370"/>
      <c r="AD30" s="370"/>
      <c r="AE30" s="390"/>
      <c r="AG30" s="268"/>
      <c r="AH30" s="211"/>
      <c r="AI30" s="212"/>
      <c r="AJ30" s="201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5"/>
      <c r="BH30" s="256"/>
      <c r="BI30" s="257"/>
      <c r="BJ30" s="257"/>
      <c r="BK30" s="258"/>
    </row>
    <row r="31" spans="1:63" ht="15" customHeight="1">
      <c r="A31" s="327"/>
      <c r="B31" s="293"/>
      <c r="C31" s="294"/>
      <c r="D31" s="203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6"/>
      <c r="AB31" s="372"/>
      <c r="AC31" s="373"/>
      <c r="AD31" s="373"/>
      <c r="AE31" s="389"/>
      <c r="AG31" s="269"/>
      <c r="AH31" s="214"/>
      <c r="AI31" s="215"/>
      <c r="AJ31" s="203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6"/>
      <c r="BH31" s="219"/>
      <c r="BI31" s="220"/>
      <c r="BJ31" s="220"/>
      <c r="BK31" s="262"/>
    </row>
    <row r="32" spans="1:63" ht="15" customHeight="1">
      <c r="A32" s="210" t="s">
        <v>544</v>
      </c>
      <c r="B32" s="211"/>
      <c r="C32" s="212"/>
      <c r="D32" s="201" t="s">
        <v>726</v>
      </c>
      <c r="E32" s="202"/>
      <c r="F32" s="202"/>
      <c r="G32" s="202"/>
      <c r="H32" s="202"/>
      <c r="I32" s="202"/>
      <c r="J32" s="202" t="s">
        <v>592</v>
      </c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5"/>
      <c r="AB32" s="375">
        <v>0</v>
      </c>
      <c r="AC32" s="376"/>
      <c r="AD32" s="376"/>
      <c r="AE32" s="388"/>
      <c r="AG32" s="268"/>
      <c r="AH32" s="211"/>
      <c r="AI32" s="212"/>
      <c r="AJ32" s="201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5"/>
      <c r="BH32" s="256"/>
      <c r="BI32" s="257"/>
      <c r="BJ32" s="257"/>
      <c r="BK32" s="258"/>
    </row>
    <row r="33" spans="1:63" ht="15" customHeight="1">
      <c r="A33" s="213"/>
      <c r="B33" s="214"/>
      <c r="C33" s="215"/>
      <c r="D33" s="203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6"/>
      <c r="AB33" s="372"/>
      <c r="AC33" s="373"/>
      <c r="AD33" s="373"/>
      <c r="AE33" s="389"/>
      <c r="AG33" s="269"/>
      <c r="AH33" s="214"/>
      <c r="AI33" s="215"/>
      <c r="AJ33" s="203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6"/>
      <c r="BH33" s="219"/>
      <c r="BI33" s="220"/>
      <c r="BJ33" s="220"/>
      <c r="BK33" s="262"/>
    </row>
    <row r="34" spans="1:63" ht="15" customHeight="1">
      <c r="A34" s="210">
        <v>10</v>
      </c>
      <c r="B34" s="211"/>
      <c r="C34" s="212"/>
      <c r="D34" s="201" t="s">
        <v>726</v>
      </c>
      <c r="E34" s="202"/>
      <c r="F34" s="202"/>
      <c r="G34" s="202"/>
      <c r="H34" s="202"/>
      <c r="I34" s="202"/>
      <c r="J34" s="202" t="s">
        <v>480</v>
      </c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5"/>
      <c r="AB34" s="375">
        <v>350</v>
      </c>
      <c r="AC34" s="376"/>
      <c r="AD34" s="376"/>
      <c r="AE34" s="388"/>
      <c r="AG34" s="268"/>
      <c r="AH34" s="211"/>
      <c r="AI34" s="212"/>
      <c r="AJ34" s="201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5"/>
      <c r="BH34" s="256"/>
      <c r="BI34" s="257"/>
      <c r="BJ34" s="257"/>
      <c r="BK34" s="258"/>
    </row>
    <row r="35" spans="1:63" ht="15" customHeight="1">
      <c r="A35" s="213"/>
      <c r="B35" s="214"/>
      <c r="C35" s="215"/>
      <c r="D35" s="203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6"/>
      <c r="AB35" s="372"/>
      <c r="AC35" s="373"/>
      <c r="AD35" s="373"/>
      <c r="AE35" s="389"/>
      <c r="AG35" s="269"/>
      <c r="AH35" s="214"/>
      <c r="AI35" s="215"/>
      <c r="AJ35" s="203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6"/>
      <c r="BH35" s="219"/>
      <c r="BI35" s="220"/>
      <c r="BJ35" s="220"/>
      <c r="BK35" s="262"/>
    </row>
    <row r="36" spans="1:63" ht="15" customHeight="1">
      <c r="A36" s="210" t="s">
        <v>38</v>
      </c>
      <c r="B36" s="211"/>
      <c r="C36" s="212"/>
      <c r="D36" s="201" t="s">
        <v>727</v>
      </c>
      <c r="E36" s="202"/>
      <c r="F36" s="202"/>
      <c r="G36" s="202"/>
      <c r="H36" s="202"/>
      <c r="I36" s="202"/>
      <c r="J36" s="202" t="s">
        <v>362</v>
      </c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5"/>
      <c r="AB36" s="375">
        <v>0</v>
      </c>
      <c r="AC36" s="376"/>
      <c r="AD36" s="376"/>
      <c r="AE36" s="388"/>
      <c r="AG36" s="268"/>
      <c r="AH36" s="211"/>
      <c r="AI36" s="212"/>
      <c r="AJ36" s="201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5"/>
      <c r="BH36" s="256"/>
      <c r="BI36" s="257"/>
      <c r="BJ36" s="257"/>
      <c r="BK36" s="258"/>
    </row>
    <row r="37" spans="1:63" ht="15" customHeight="1" thickBot="1">
      <c r="A37" s="328"/>
      <c r="B37" s="329"/>
      <c r="C37" s="330"/>
      <c r="D37" s="324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5"/>
      <c r="Z37" s="325"/>
      <c r="AA37" s="326"/>
      <c r="AB37" s="399"/>
      <c r="AC37" s="400"/>
      <c r="AD37" s="400"/>
      <c r="AE37" s="401"/>
      <c r="AG37" s="270"/>
      <c r="AH37" s="271"/>
      <c r="AI37" s="272"/>
      <c r="AJ37" s="265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4"/>
      <c r="BH37" s="259"/>
      <c r="BI37" s="260"/>
      <c r="BJ37" s="260"/>
      <c r="BK37" s="261"/>
    </row>
    <row r="38" spans="1:63" ht="15" customHeight="1">
      <c r="B38" s="32"/>
      <c r="C38" s="32"/>
      <c r="D38" s="288" t="s">
        <v>4</v>
      </c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BB38" s="33"/>
      <c r="BC38" s="34"/>
      <c r="BD38" s="282">
        <f>SUM(AB6:AE37,BH6:BK37)</f>
        <v>5778</v>
      </c>
      <c r="BE38" s="282"/>
      <c r="BF38" s="282"/>
      <c r="BG38" s="282"/>
      <c r="BH38" s="282"/>
      <c r="BI38" s="282"/>
      <c r="BJ38" s="282"/>
      <c r="BK38" s="283"/>
    </row>
    <row r="39" spans="1:63" ht="15" customHeight="1" thickBot="1">
      <c r="D39" s="288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BB39" s="286" t="s">
        <v>3</v>
      </c>
      <c r="BC39" s="287"/>
      <c r="BD39" s="284"/>
      <c r="BE39" s="284"/>
      <c r="BF39" s="284"/>
      <c r="BG39" s="284"/>
      <c r="BH39" s="284"/>
      <c r="BI39" s="284"/>
      <c r="BJ39" s="284"/>
      <c r="BK39" s="285"/>
    </row>
    <row r="40" spans="1:63" ht="15" customHeight="1"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</row>
    <row r="41" spans="1:63" ht="15" customHeight="1"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</row>
    <row r="42" spans="1:63" ht="15" customHeight="1"/>
    <row r="43" spans="1:63" ht="15" customHeight="1"/>
    <row r="44" spans="1:63" ht="15" customHeight="1"/>
    <row r="45" spans="1:63" ht="15" customHeight="1"/>
    <row r="46" spans="1:63" ht="15" customHeight="1"/>
    <row r="47" spans="1:63" ht="15" customHeight="1"/>
    <row r="48" spans="1:6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204">
    <mergeCell ref="D38:AX39"/>
    <mergeCell ref="A2:H3"/>
    <mergeCell ref="D13:I13"/>
    <mergeCell ref="J6:AA6"/>
    <mergeCell ref="J7:AA7"/>
    <mergeCell ref="AT1:BK2"/>
    <mergeCell ref="BD38:BK39"/>
    <mergeCell ref="BB39:BC39"/>
    <mergeCell ref="BH34:BK35"/>
    <mergeCell ref="AG28:AI29"/>
    <mergeCell ref="BH28:BK29"/>
    <mergeCell ref="AG36:AI37"/>
    <mergeCell ref="BH36:BK37"/>
    <mergeCell ref="BH30:BK31"/>
    <mergeCell ref="BH10:BK11"/>
    <mergeCell ref="BH16:BK17"/>
    <mergeCell ref="BH12:BK13"/>
    <mergeCell ref="BH20:BK21"/>
    <mergeCell ref="BH18:BK19"/>
    <mergeCell ref="D11:I11"/>
    <mergeCell ref="D12:I12"/>
    <mergeCell ref="J8:AA8"/>
    <mergeCell ref="AJ8:AO8"/>
    <mergeCell ref="BH8:BK9"/>
    <mergeCell ref="A6:C7"/>
    <mergeCell ref="D20:I20"/>
    <mergeCell ref="BH4:BK5"/>
    <mergeCell ref="BH22:BK23"/>
    <mergeCell ref="AJ4:BG5"/>
    <mergeCell ref="A18:C19"/>
    <mergeCell ref="AB18:AE19"/>
    <mergeCell ref="AG12:AI13"/>
    <mergeCell ref="AG10:AI11"/>
    <mergeCell ref="A14:C15"/>
    <mergeCell ref="AB14:AE15"/>
    <mergeCell ref="AG16:AI17"/>
    <mergeCell ref="D14:I14"/>
    <mergeCell ref="D15:I15"/>
    <mergeCell ref="D16:I16"/>
    <mergeCell ref="D17:I17"/>
    <mergeCell ref="D18:I18"/>
    <mergeCell ref="D19:I19"/>
    <mergeCell ref="AJ9:AO9"/>
    <mergeCell ref="AJ19:AO19"/>
    <mergeCell ref="AJ20:AO20"/>
    <mergeCell ref="AJ21:AO21"/>
    <mergeCell ref="AJ22:AO22"/>
    <mergeCell ref="AJ23:AO23"/>
    <mergeCell ref="AB1:AJ3"/>
    <mergeCell ref="D31:I31"/>
    <mergeCell ref="J28:AA28"/>
    <mergeCell ref="J29:AA29"/>
    <mergeCell ref="D7:I7"/>
    <mergeCell ref="D8:I8"/>
    <mergeCell ref="D4:AA5"/>
    <mergeCell ref="A4:C5"/>
    <mergeCell ref="AB4:AE5"/>
    <mergeCell ref="A8:C9"/>
    <mergeCell ref="AB8:AE9"/>
    <mergeCell ref="AG8:AI9"/>
    <mergeCell ref="A22:C23"/>
    <mergeCell ref="AB22:AE23"/>
    <mergeCell ref="AG22:AI23"/>
    <mergeCell ref="AG4:AI5"/>
    <mergeCell ref="A10:C11"/>
    <mergeCell ref="AB10:AE11"/>
    <mergeCell ref="A16:C17"/>
    <mergeCell ref="AB16:AE17"/>
    <mergeCell ref="AG18:AI19"/>
    <mergeCell ref="A20:C21"/>
    <mergeCell ref="AB20:AE21"/>
    <mergeCell ref="AG20:AI21"/>
    <mergeCell ref="D6:I6"/>
    <mergeCell ref="A12:C13"/>
    <mergeCell ref="AB12:AE13"/>
    <mergeCell ref="D9:I9"/>
    <mergeCell ref="D10:I10"/>
    <mergeCell ref="J16:AA16"/>
    <mergeCell ref="D21:I21"/>
    <mergeCell ref="D22:I22"/>
    <mergeCell ref="D36:I36"/>
    <mergeCell ref="AB32:AE33"/>
    <mergeCell ref="AB30:AE31"/>
    <mergeCell ref="AB28:AE29"/>
    <mergeCell ref="AB24:AE25"/>
    <mergeCell ref="D23:I23"/>
    <mergeCell ref="D24:I24"/>
    <mergeCell ref="D25:I25"/>
    <mergeCell ref="J22:AA22"/>
    <mergeCell ref="J24:AA24"/>
    <mergeCell ref="J25:AA25"/>
    <mergeCell ref="J31:AA31"/>
    <mergeCell ref="J30:AA30"/>
    <mergeCell ref="A24:C25"/>
    <mergeCell ref="D30:I30"/>
    <mergeCell ref="A26:C27"/>
    <mergeCell ref="AJ10:AO10"/>
    <mergeCell ref="J10:AA10"/>
    <mergeCell ref="J11:AA11"/>
    <mergeCell ref="J12:AA12"/>
    <mergeCell ref="J13:AA13"/>
    <mergeCell ref="J14:AA14"/>
    <mergeCell ref="J15:AA15"/>
    <mergeCell ref="AJ34:AO34"/>
    <mergeCell ref="J34:AA34"/>
    <mergeCell ref="AG34:AI35"/>
    <mergeCell ref="AJ32:AO32"/>
    <mergeCell ref="J35:AA35"/>
    <mergeCell ref="J17:AA17"/>
    <mergeCell ref="J18:AA18"/>
    <mergeCell ref="J26:AA26"/>
    <mergeCell ref="BH32:BK33"/>
    <mergeCell ref="AG30:AI31"/>
    <mergeCell ref="A34:C35"/>
    <mergeCell ref="AB34:AE35"/>
    <mergeCell ref="D32:I32"/>
    <mergeCell ref="D33:I33"/>
    <mergeCell ref="D34:I34"/>
    <mergeCell ref="D35:I35"/>
    <mergeCell ref="AJ26:AO26"/>
    <mergeCell ref="AP26:BG26"/>
    <mergeCell ref="AP27:BG27"/>
    <mergeCell ref="AP28:BG28"/>
    <mergeCell ref="AP29:BG29"/>
    <mergeCell ref="AP30:BG30"/>
    <mergeCell ref="AP31:BG31"/>
    <mergeCell ref="AP32:BG32"/>
    <mergeCell ref="AP33:BG33"/>
    <mergeCell ref="AJ28:AO28"/>
    <mergeCell ref="AJ29:AO29"/>
    <mergeCell ref="AJ30:AO30"/>
    <mergeCell ref="AJ33:AO33"/>
    <mergeCell ref="AJ35:AO35"/>
    <mergeCell ref="D28:I28"/>
    <mergeCell ref="D29:I29"/>
    <mergeCell ref="AG6:AI7"/>
    <mergeCell ref="AJ6:AO6"/>
    <mergeCell ref="AP6:BG6"/>
    <mergeCell ref="BH6:BK7"/>
    <mergeCell ref="AJ7:AO7"/>
    <mergeCell ref="AP7:BG7"/>
    <mergeCell ref="J23:AA23"/>
    <mergeCell ref="J19:AA19"/>
    <mergeCell ref="J20:AA20"/>
    <mergeCell ref="J21:AA21"/>
    <mergeCell ref="AP8:BG8"/>
    <mergeCell ref="AP9:BG9"/>
    <mergeCell ref="AP10:BG10"/>
    <mergeCell ref="AP11:BG11"/>
    <mergeCell ref="AP12:BG12"/>
    <mergeCell ref="AP13:BG13"/>
    <mergeCell ref="AP16:BG16"/>
    <mergeCell ref="J9:AA9"/>
    <mergeCell ref="AP17:BG17"/>
    <mergeCell ref="AB6:AE7"/>
    <mergeCell ref="AJ11:AO11"/>
    <mergeCell ref="AJ12:AO12"/>
    <mergeCell ref="AJ13:AO13"/>
    <mergeCell ref="AJ16:AO16"/>
    <mergeCell ref="D26:I26"/>
    <mergeCell ref="AJ31:AO31"/>
    <mergeCell ref="AJ27:AO27"/>
    <mergeCell ref="J32:AA32"/>
    <mergeCell ref="A36:C37"/>
    <mergeCell ref="AB36:AE37"/>
    <mergeCell ref="AG32:AI33"/>
    <mergeCell ref="AP34:BG34"/>
    <mergeCell ref="AP35:BG35"/>
    <mergeCell ref="AP36:BG36"/>
    <mergeCell ref="AP37:BG37"/>
    <mergeCell ref="J27:AA27"/>
    <mergeCell ref="AJ36:AO36"/>
    <mergeCell ref="AJ37:AO37"/>
    <mergeCell ref="A32:C33"/>
    <mergeCell ref="A30:C31"/>
    <mergeCell ref="A28:C29"/>
    <mergeCell ref="J33:AA33"/>
    <mergeCell ref="D37:I37"/>
    <mergeCell ref="J36:AA36"/>
    <mergeCell ref="J37:AA37"/>
    <mergeCell ref="AB26:AE27"/>
    <mergeCell ref="D27:I27"/>
    <mergeCell ref="AG26:AI27"/>
    <mergeCell ref="BH26:BK27"/>
    <mergeCell ref="AG14:AI15"/>
    <mergeCell ref="AJ14:AO14"/>
    <mergeCell ref="AP14:BG14"/>
    <mergeCell ref="BH14:BK15"/>
    <mergeCell ref="AJ15:AO15"/>
    <mergeCell ref="AP15:BG15"/>
    <mergeCell ref="AG24:AI25"/>
    <mergeCell ref="AJ24:AO24"/>
    <mergeCell ref="AP24:BG24"/>
    <mergeCell ref="BH24:BK25"/>
    <mergeCell ref="AJ25:AO25"/>
    <mergeCell ref="AP25:BG25"/>
    <mergeCell ref="AP18:BG18"/>
    <mergeCell ref="AP19:BG19"/>
    <mergeCell ref="AP20:BG20"/>
    <mergeCell ref="AP21:BG21"/>
    <mergeCell ref="AP22:BG22"/>
    <mergeCell ref="AP23:BG23"/>
    <mergeCell ref="AJ18:AO18"/>
    <mergeCell ref="AJ17:AO17"/>
  </mergeCells>
  <phoneticPr fontId="1"/>
  <printOptions horizontalCentered="1" verticalCentered="1"/>
  <pageMargins left="0.19685039370078741" right="0" top="0" bottom="0" header="0" footer="0.19685039370078741"/>
  <pageSetup paperSize="9" scale="85" orientation="landscape" r:id="rId1"/>
  <rowBreaks count="1" manualBreakCount="1">
    <brk id="39" max="77" man="1"/>
  </rowBreaks>
  <colBreaks count="1" manualBreakCount="1">
    <brk id="63" max="4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C44B4-D705-4589-9641-C80F5B7D6BFC}">
  <sheetPr>
    <tabColor rgb="FF00B0F0"/>
  </sheetPr>
  <dimension ref="A1:BL120"/>
  <sheetViews>
    <sheetView view="pageLayout" zoomScale="70" zoomScaleNormal="100" zoomScalePageLayoutView="70" workbookViewId="0">
      <selection activeCell="CE18" sqref="CE18"/>
    </sheetView>
  </sheetViews>
  <sheetFormatPr baseColWidth="10" defaultColWidth="2.1640625" defaultRowHeight="14"/>
  <cols>
    <col min="1" max="27" width="2.1640625" style="3"/>
    <col min="28" max="30" width="2.6640625" style="3" customWidth="1"/>
    <col min="31" max="16384" width="2.1640625" style="3"/>
  </cols>
  <sheetData>
    <row r="1" spans="1:63" ht="15" customHeight="1">
      <c r="B1" s="34"/>
      <c r="C1" s="34"/>
      <c r="D1" s="34"/>
      <c r="E1" s="34"/>
      <c r="F1" s="34"/>
      <c r="G1" s="34"/>
      <c r="H1" s="34"/>
      <c r="I1" s="34"/>
      <c r="J1" s="34"/>
      <c r="K1" s="70" t="s">
        <v>141</v>
      </c>
      <c r="L1" s="70"/>
      <c r="M1" s="70"/>
      <c r="N1" s="70"/>
      <c r="O1" s="70"/>
      <c r="P1" s="70"/>
      <c r="Q1" s="70"/>
      <c r="R1" s="70"/>
      <c r="S1" s="70"/>
      <c r="T1" s="70"/>
      <c r="U1" s="70"/>
      <c r="V1" s="435" t="str">
        <f>表紙!J6</f>
        <v>有効期限/2026.9.1～2026.11.30まで</v>
      </c>
      <c r="W1" s="435"/>
      <c r="X1" s="435"/>
      <c r="Y1" s="435"/>
      <c r="Z1" s="435"/>
      <c r="AA1" s="435"/>
      <c r="AB1" s="435"/>
      <c r="AC1" s="435"/>
      <c r="AD1" s="435"/>
      <c r="AE1" s="435"/>
      <c r="AF1" s="35"/>
      <c r="AG1" s="386" t="s">
        <v>74</v>
      </c>
      <c r="AH1" s="364"/>
      <c r="AI1" s="365"/>
      <c r="AJ1" s="423" t="s">
        <v>735</v>
      </c>
      <c r="AK1" s="424"/>
      <c r="AL1" s="424"/>
      <c r="AM1" s="424"/>
      <c r="AN1" s="424"/>
      <c r="AO1" s="424"/>
      <c r="AP1" s="424"/>
      <c r="AQ1" s="424" t="s">
        <v>191</v>
      </c>
      <c r="AR1" s="424"/>
      <c r="AS1" s="424"/>
      <c r="AT1" s="424"/>
      <c r="AU1" s="424"/>
      <c r="AV1" s="424"/>
      <c r="AW1" s="424"/>
      <c r="AX1" s="424"/>
      <c r="AY1" s="424"/>
      <c r="AZ1" s="424"/>
      <c r="BA1" s="424"/>
      <c r="BB1" s="424"/>
      <c r="BC1" s="424"/>
      <c r="BD1" s="424"/>
      <c r="BE1" s="424"/>
      <c r="BF1" s="424"/>
      <c r="BG1" s="428"/>
      <c r="BH1" s="366">
        <v>282</v>
      </c>
      <c r="BI1" s="367"/>
      <c r="BJ1" s="367"/>
      <c r="BK1" s="387"/>
    </row>
    <row r="2" spans="1:63" ht="15" customHeight="1" thickBot="1">
      <c r="A2" s="427" t="s">
        <v>131</v>
      </c>
      <c r="B2" s="427"/>
      <c r="C2" s="427"/>
      <c r="D2" s="427"/>
      <c r="E2" s="427"/>
      <c r="F2" s="427"/>
      <c r="G2" s="427"/>
      <c r="H2" s="427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G2" s="213"/>
      <c r="AH2" s="214"/>
      <c r="AI2" s="215"/>
      <c r="AJ2" s="251"/>
      <c r="AK2" s="252"/>
      <c r="AL2" s="252"/>
      <c r="AM2" s="252"/>
      <c r="AN2" s="252"/>
      <c r="AO2" s="252"/>
      <c r="AP2" s="252"/>
      <c r="AQ2" s="252" t="s">
        <v>100</v>
      </c>
      <c r="AR2" s="252"/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F2" s="252"/>
      <c r="BG2" s="299"/>
      <c r="BH2" s="219"/>
      <c r="BI2" s="220"/>
      <c r="BJ2" s="220"/>
      <c r="BK2" s="221"/>
    </row>
    <row r="3" spans="1:63" ht="15" customHeight="1">
      <c r="A3" s="238" t="s">
        <v>0</v>
      </c>
      <c r="B3" s="239"/>
      <c r="C3" s="240"/>
      <c r="D3" s="222" t="s">
        <v>1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4"/>
      <c r="AB3" s="239" t="s">
        <v>2</v>
      </c>
      <c r="AC3" s="239"/>
      <c r="AD3" s="239"/>
      <c r="AE3" s="245"/>
      <c r="AG3" s="327" t="s">
        <v>75</v>
      </c>
      <c r="AH3" s="293"/>
      <c r="AI3" s="294"/>
      <c r="AJ3" s="392" t="s">
        <v>492</v>
      </c>
      <c r="AK3" s="337"/>
      <c r="AL3" s="337"/>
      <c r="AM3" s="337"/>
      <c r="AN3" s="337"/>
      <c r="AO3" s="337"/>
      <c r="AP3" s="337"/>
      <c r="AQ3" s="208" t="s">
        <v>249</v>
      </c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9"/>
      <c r="BH3" s="216">
        <v>0</v>
      </c>
      <c r="BI3" s="289"/>
      <c r="BJ3" s="289"/>
      <c r="BK3" s="218"/>
    </row>
    <row r="4" spans="1:63" ht="15" customHeight="1" thickBot="1">
      <c r="A4" s="241"/>
      <c r="B4" s="235"/>
      <c r="C4" s="236"/>
      <c r="D4" s="225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7"/>
      <c r="AB4" s="235"/>
      <c r="AC4" s="235"/>
      <c r="AD4" s="235"/>
      <c r="AE4" s="246"/>
      <c r="AG4" s="213"/>
      <c r="AH4" s="214"/>
      <c r="AI4" s="215"/>
      <c r="AJ4" s="418"/>
      <c r="AK4" s="419"/>
      <c r="AL4" s="419"/>
      <c r="AM4" s="419"/>
      <c r="AN4" s="419"/>
      <c r="AO4" s="419"/>
      <c r="AP4" s="419"/>
      <c r="AQ4" s="340"/>
      <c r="AR4" s="340"/>
      <c r="AS4" s="340"/>
      <c r="AT4" s="340"/>
      <c r="AU4" s="340"/>
      <c r="AV4" s="340"/>
      <c r="AW4" s="340"/>
      <c r="AX4" s="340"/>
      <c r="AY4" s="340"/>
      <c r="AZ4" s="340"/>
      <c r="BA4" s="340"/>
      <c r="BB4" s="340"/>
      <c r="BC4" s="340"/>
      <c r="BD4" s="340"/>
      <c r="BE4" s="340"/>
      <c r="BF4" s="340"/>
      <c r="BG4" s="425"/>
      <c r="BH4" s="219"/>
      <c r="BI4" s="220"/>
      <c r="BJ4" s="220"/>
      <c r="BK4" s="221"/>
    </row>
    <row r="5" spans="1:63" ht="15" customHeight="1" thickTop="1">
      <c r="A5" s="242">
        <v>1</v>
      </c>
      <c r="B5" s="243"/>
      <c r="C5" s="244"/>
      <c r="D5" s="249" t="s">
        <v>86</v>
      </c>
      <c r="E5" s="250"/>
      <c r="F5" s="250"/>
      <c r="G5" s="250"/>
      <c r="H5" s="250"/>
      <c r="I5" s="250"/>
      <c r="J5" s="250"/>
      <c r="K5" s="250" t="s">
        <v>85</v>
      </c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306"/>
      <c r="AB5" s="237">
        <v>622</v>
      </c>
      <c r="AC5" s="181"/>
      <c r="AD5" s="181"/>
      <c r="AE5" s="182"/>
      <c r="AG5" s="327" t="s">
        <v>38</v>
      </c>
      <c r="AH5" s="293"/>
      <c r="AI5" s="294"/>
      <c r="AJ5" s="392" t="s">
        <v>101</v>
      </c>
      <c r="AK5" s="337"/>
      <c r="AL5" s="337"/>
      <c r="AM5" s="337"/>
      <c r="AN5" s="337"/>
      <c r="AO5" s="337"/>
      <c r="AP5" s="337"/>
      <c r="AQ5" s="337" t="s">
        <v>102</v>
      </c>
      <c r="AR5" s="337"/>
      <c r="AS5" s="337"/>
      <c r="AT5" s="337"/>
      <c r="AU5" s="337"/>
      <c r="AV5" s="337"/>
      <c r="AW5" s="337"/>
      <c r="AX5" s="337"/>
      <c r="AY5" s="337"/>
      <c r="AZ5" s="337"/>
      <c r="BA5" s="337"/>
      <c r="BB5" s="337"/>
      <c r="BC5" s="337"/>
      <c r="BD5" s="337"/>
      <c r="BE5" s="337"/>
      <c r="BF5" s="337"/>
      <c r="BG5" s="338"/>
      <c r="BH5" s="216">
        <v>350</v>
      </c>
      <c r="BI5" s="289"/>
      <c r="BJ5" s="289"/>
      <c r="BK5" s="218"/>
    </row>
    <row r="6" spans="1:63" ht="15" customHeight="1">
      <c r="A6" s="213"/>
      <c r="B6" s="214"/>
      <c r="C6" s="215"/>
      <c r="D6" s="418"/>
      <c r="E6" s="419"/>
      <c r="F6" s="419"/>
      <c r="G6" s="419"/>
      <c r="H6" s="419"/>
      <c r="I6" s="419"/>
      <c r="J6" s="419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99"/>
      <c r="AB6" s="219"/>
      <c r="AC6" s="220"/>
      <c r="AD6" s="220"/>
      <c r="AE6" s="221"/>
      <c r="AG6" s="213"/>
      <c r="AH6" s="214"/>
      <c r="AI6" s="215"/>
      <c r="AJ6" s="426"/>
      <c r="AK6" s="419"/>
      <c r="AL6" s="419"/>
      <c r="AM6" s="419"/>
      <c r="AN6" s="419"/>
      <c r="AO6" s="419"/>
      <c r="AP6" s="419"/>
      <c r="AQ6" s="252"/>
      <c r="AR6" s="252"/>
      <c r="AS6" s="252"/>
      <c r="AT6" s="252"/>
      <c r="AU6" s="252"/>
      <c r="AV6" s="252"/>
      <c r="AW6" s="252"/>
      <c r="AX6" s="252"/>
      <c r="AY6" s="252"/>
      <c r="AZ6" s="252"/>
      <c r="BA6" s="252"/>
      <c r="BB6" s="252"/>
      <c r="BC6" s="252"/>
      <c r="BD6" s="252"/>
      <c r="BE6" s="252"/>
      <c r="BF6" s="252"/>
      <c r="BG6" s="299"/>
      <c r="BH6" s="219"/>
      <c r="BI6" s="220"/>
      <c r="BJ6" s="220"/>
      <c r="BK6" s="221"/>
    </row>
    <row r="7" spans="1:63" ht="15" customHeight="1">
      <c r="A7" s="210">
        <v>2</v>
      </c>
      <c r="B7" s="211"/>
      <c r="C7" s="212"/>
      <c r="D7" s="384" t="s">
        <v>730</v>
      </c>
      <c r="E7" s="297"/>
      <c r="F7" s="297"/>
      <c r="G7" s="297"/>
      <c r="H7" s="297"/>
      <c r="I7" s="297"/>
      <c r="J7" s="297"/>
      <c r="K7" s="297" t="s">
        <v>87</v>
      </c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8"/>
      <c r="AB7" s="216">
        <v>400</v>
      </c>
      <c r="AC7" s="289"/>
      <c r="AD7" s="289"/>
      <c r="AE7" s="218"/>
      <c r="AG7" s="327" t="s">
        <v>39</v>
      </c>
      <c r="AH7" s="293"/>
      <c r="AI7" s="294"/>
      <c r="AJ7" s="392" t="s">
        <v>101</v>
      </c>
      <c r="AK7" s="337"/>
      <c r="AL7" s="337"/>
      <c r="AM7" s="337"/>
      <c r="AN7" s="337"/>
      <c r="AO7" s="337"/>
      <c r="AP7" s="337"/>
      <c r="AQ7" s="337" t="s">
        <v>529</v>
      </c>
      <c r="AR7" s="337"/>
      <c r="AS7" s="337"/>
      <c r="AT7" s="337"/>
      <c r="AU7" s="337"/>
      <c r="AV7" s="337"/>
      <c r="AW7" s="337"/>
      <c r="AX7" s="337"/>
      <c r="AY7" s="337"/>
      <c r="AZ7" s="337"/>
      <c r="BA7" s="337"/>
      <c r="BB7" s="337"/>
      <c r="BC7" s="337"/>
      <c r="BD7" s="337"/>
      <c r="BE7" s="337"/>
      <c r="BF7" s="337"/>
      <c r="BG7" s="338"/>
      <c r="BH7" s="216">
        <v>0</v>
      </c>
      <c r="BI7" s="289"/>
      <c r="BJ7" s="289"/>
      <c r="BK7" s="218"/>
    </row>
    <row r="8" spans="1:63" ht="15" customHeight="1">
      <c r="A8" s="213"/>
      <c r="B8" s="214"/>
      <c r="C8" s="215"/>
      <c r="D8" s="418"/>
      <c r="E8" s="419"/>
      <c r="F8" s="419"/>
      <c r="G8" s="419"/>
      <c r="H8" s="419"/>
      <c r="I8" s="419"/>
      <c r="J8" s="419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99"/>
      <c r="AB8" s="219"/>
      <c r="AC8" s="220"/>
      <c r="AD8" s="220"/>
      <c r="AE8" s="221"/>
      <c r="AG8" s="213"/>
      <c r="AH8" s="214"/>
      <c r="AI8" s="215"/>
      <c r="AJ8" s="418"/>
      <c r="AK8" s="419"/>
      <c r="AL8" s="419"/>
      <c r="AM8" s="419"/>
      <c r="AN8" s="419"/>
      <c r="AO8" s="419"/>
      <c r="AP8" s="419"/>
      <c r="AQ8" s="252"/>
      <c r="AR8" s="252"/>
      <c r="AS8" s="252"/>
      <c r="AT8" s="252"/>
      <c r="AU8" s="252"/>
      <c r="AV8" s="252"/>
      <c r="AW8" s="252"/>
      <c r="AX8" s="252"/>
      <c r="AY8" s="252"/>
      <c r="AZ8" s="252"/>
      <c r="BA8" s="252"/>
      <c r="BB8" s="252"/>
      <c r="BC8" s="252"/>
      <c r="BD8" s="252"/>
      <c r="BE8" s="252"/>
      <c r="BF8" s="252"/>
      <c r="BG8" s="299"/>
      <c r="BH8" s="219"/>
      <c r="BI8" s="220"/>
      <c r="BJ8" s="220"/>
      <c r="BK8" s="221"/>
    </row>
    <row r="9" spans="1:63" ht="15" customHeight="1">
      <c r="A9" s="210" t="s">
        <v>48</v>
      </c>
      <c r="B9" s="211"/>
      <c r="C9" s="212"/>
      <c r="D9" s="384" t="s">
        <v>88</v>
      </c>
      <c r="E9" s="297"/>
      <c r="F9" s="297"/>
      <c r="G9" s="297"/>
      <c r="H9" s="297"/>
      <c r="I9" s="297"/>
      <c r="J9" s="297"/>
      <c r="K9" s="297" t="s">
        <v>89</v>
      </c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8"/>
      <c r="AB9" s="216">
        <v>365</v>
      </c>
      <c r="AC9" s="289"/>
      <c r="AD9" s="289"/>
      <c r="AE9" s="218"/>
      <c r="AG9" s="210">
        <v>12</v>
      </c>
      <c r="AH9" s="211"/>
      <c r="AI9" s="212"/>
      <c r="AJ9" s="384" t="s">
        <v>101</v>
      </c>
      <c r="AK9" s="297"/>
      <c r="AL9" s="297"/>
      <c r="AM9" s="297"/>
      <c r="AN9" s="297"/>
      <c r="AO9" s="297"/>
      <c r="AP9" s="297"/>
      <c r="AQ9" s="297" t="s">
        <v>103</v>
      </c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8"/>
      <c r="BH9" s="256">
        <v>320</v>
      </c>
      <c r="BI9" s="257"/>
      <c r="BJ9" s="257"/>
      <c r="BK9" s="318"/>
    </row>
    <row r="10" spans="1:63" ht="15" customHeight="1">
      <c r="A10" s="213"/>
      <c r="B10" s="214"/>
      <c r="C10" s="215"/>
      <c r="D10" s="418"/>
      <c r="E10" s="419"/>
      <c r="F10" s="419"/>
      <c r="G10" s="419"/>
      <c r="H10" s="419"/>
      <c r="I10" s="419"/>
      <c r="J10" s="419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99"/>
      <c r="AB10" s="219"/>
      <c r="AC10" s="220"/>
      <c r="AD10" s="220"/>
      <c r="AE10" s="221"/>
      <c r="AG10" s="213"/>
      <c r="AH10" s="214"/>
      <c r="AI10" s="215"/>
      <c r="AJ10" s="418"/>
      <c r="AK10" s="419"/>
      <c r="AL10" s="419"/>
      <c r="AM10" s="419"/>
      <c r="AN10" s="419"/>
      <c r="AO10" s="419"/>
      <c r="AP10" s="419"/>
      <c r="AQ10" s="252"/>
      <c r="AR10" s="252"/>
      <c r="AS10" s="252"/>
      <c r="AT10" s="252"/>
      <c r="AU10" s="252"/>
      <c r="AV10" s="252"/>
      <c r="AW10" s="252"/>
      <c r="AX10" s="252"/>
      <c r="AY10" s="252"/>
      <c r="AZ10" s="252"/>
      <c r="BA10" s="252"/>
      <c r="BB10" s="252"/>
      <c r="BC10" s="252"/>
      <c r="BD10" s="252"/>
      <c r="BE10" s="252"/>
      <c r="BF10" s="252"/>
      <c r="BG10" s="299"/>
      <c r="BH10" s="219"/>
      <c r="BI10" s="220"/>
      <c r="BJ10" s="220"/>
      <c r="BK10" s="221"/>
    </row>
    <row r="11" spans="1:63" ht="15" customHeight="1">
      <c r="A11" s="210" t="s">
        <v>49</v>
      </c>
      <c r="B11" s="211"/>
      <c r="C11" s="212"/>
      <c r="D11" s="384" t="s">
        <v>88</v>
      </c>
      <c r="E11" s="297"/>
      <c r="F11" s="297"/>
      <c r="G11" s="297"/>
      <c r="H11" s="297"/>
      <c r="I11" s="297"/>
      <c r="J11" s="297"/>
      <c r="K11" s="297" t="s">
        <v>90</v>
      </c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8"/>
      <c r="AB11" s="216">
        <v>319</v>
      </c>
      <c r="AC11" s="289"/>
      <c r="AD11" s="289"/>
      <c r="AE11" s="218"/>
      <c r="AG11" s="210">
        <v>13</v>
      </c>
      <c r="AH11" s="211"/>
      <c r="AI11" s="212"/>
      <c r="AJ11" s="384" t="s">
        <v>132</v>
      </c>
      <c r="AK11" s="297"/>
      <c r="AL11" s="297"/>
      <c r="AM11" s="297"/>
      <c r="AN11" s="297"/>
      <c r="AO11" s="297"/>
      <c r="AP11" s="297"/>
      <c r="AQ11" s="297" t="s">
        <v>104</v>
      </c>
      <c r="AR11" s="297"/>
      <c r="AS11" s="297"/>
      <c r="AT11" s="297"/>
      <c r="AU11" s="297"/>
      <c r="AV11" s="297"/>
      <c r="AW11" s="297"/>
      <c r="AX11" s="297"/>
      <c r="AY11" s="297"/>
      <c r="AZ11" s="297"/>
      <c r="BA11" s="297"/>
      <c r="BB11" s="297"/>
      <c r="BC11" s="297"/>
      <c r="BD11" s="297"/>
      <c r="BE11" s="297"/>
      <c r="BF11" s="297"/>
      <c r="BG11" s="298"/>
      <c r="BH11" s="256">
        <v>202</v>
      </c>
      <c r="BI11" s="257"/>
      <c r="BJ11" s="257"/>
      <c r="BK11" s="318"/>
    </row>
    <row r="12" spans="1:63" ht="15" customHeight="1">
      <c r="A12" s="213"/>
      <c r="B12" s="214"/>
      <c r="C12" s="215"/>
      <c r="D12" s="418"/>
      <c r="E12" s="419"/>
      <c r="F12" s="419"/>
      <c r="G12" s="419"/>
      <c r="H12" s="419"/>
      <c r="I12" s="419"/>
      <c r="J12" s="419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99"/>
      <c r="AB12" s="219"/>
      <c r="AC12" s="220"/>
      <c r="AD12" s="220"/>
      <c r="AE12" s="221"/>
      <c r="AG12" s="213"/>
      <c r="AH12" s="214"/>
      <c r="AI12" s="215"/>
      <c r="AJ12" s="418"/>
      <c r="AK12" s="419"/>
      <c r="AL12" s="419"/>
      <c r="AM12" s="419"/>
      <c r="AN12" s="419"/>
      <c r="AO12" s="419"/>
      <c r="AP12" s="419"/>
      <c r="AQ12" s="252"/>
      <c r="AR12" s="252"/>
      <c r="AS12" s="252"/>
      <c r="AT12" s="252"/>
      <c r="AU12" s="252"/>
      <c r="AV12" s="252"/>
      <c r="AW12" s="252"/>
      <c r="AX12" s="252"/>
      <c r="AY12" s="252"/>
      <c r="AZ12" s="252"/>
      <c r="BA12" s="252"/>
      <c r="BB12" s="252"/>
      <c r="BC12" s="252"/>
      <c r="BD12" s="252"/>
      <c r="BE12" s="252"/>
      <c r="BF12" s="252"/>
      <c r="BG12" s="299"/>
      <c r="BH12" s="219"/>
      <c r="BI12" s="220"/>
      <c r="BJ12" s="220"/>
      <c r="BK12" s="221"/>
    </row>
    <row r="13" spans="1:63" ht="15" customHeight="1">
      <c r="A13" s="210" t="s">
        <v>52</v>
      </c>
      <c r="B13" s="211"/>
      <c r="C13" s="212"/>
      <c r="D13" s="384" t="s">
        <v>731</v>
      </c>
      <c r="E13" s="297"/>
      <c r="F13" s="297"/>
      <c r="G13" s="297"/>
      <c r="H13" s="297"/>
      <c r="I13" s="297"/>
      <c r="J13" s="297"/>
      <c r="K13" s="297" t="s">
        <v>156</v>
      </c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8"/>
      <c r="AB13" s="216">
        <v>336</v>
      </c>
      <c r="AC13" s="289"/>
      <c r="AD13" s="289"/>
      <c r="AE13" s="218"/>
      <c r="AG13" s="210" t="s">
        <v>34</v>
      </c>
      <c r="AH13" s="211"/>
      <c r="AI13" s="212"/>
      <c r="AJ13" s="384" t="s">
        <v>105</v>
      </c>
      <c r="AK13" s="297"/>
      <c r="AL13" s="297"/>
      <c r="AM13" s="297"/>
      <c r="AN13" s="297"/>
      <c r="AO13" s="297"/>
      <c r="AP13" s="297"/>
      <c r="AQ13" s="297" t="s">
        <v>106</v>
      </c>
      <c r="AR13" s="297"/>
      <c r="AS13" s="297"/>
      <c r="AT13" s="297"/>
      <c r="AU13" s="297"/>
      <c r="AV13" s="297"/>
      <c r="AW13" s="297"/>
      <c r="AX13" s="297"/>
      <c r="AY13" s="297"/>
      <c r="AZ13" s="297"/>
      <c r="BA13" s="297"/>
      <c r="BB13" s="297"/>
      <c r="BC13" s="297"/>
      <c r="BD13" s="297"/>
      <c r="BE13" s="297"/>
      <c r="BF13" s="297"/>
      <c r="BG13" s="298"/>
      <c r="BH13" s="256">
        <v>765</v>
      </c>
      <c r="BI13" s="257"/>
      <c r="BJ13" s="257"/>
      <c r="BK13" s="318"/>
    </row>
    <row r="14" spans="1:63" ht="15" customHeight="1">
      <c r="A14" s="213"/>
      <c r="B14" s="214"/>
      <c r="C14" s="215"/>
      <c r="D14" s="418"/>
      <c r="E14" s="419"/>
      <c r="F14" s="419"/>
      <c r="G14" s="419"/>
      <c r="H14" s="419"/>
      <c r="I14" s="419"/>
      <c r="J14" s="419"/>
      <c r="K14" s="252" t="s">
        <v>140</v>
      </c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99"/>
      <c r="AB14" s="219"/>
      <c r="AC14" s="220"/>
      <c r="AD14" s="220"/>
      <c r="AE14" s="221"/>
      <c r="AG14" s="213"/>
      <c r="AH14" s="214"/>
      <c r="AI14" s="215"/>
      <c r="AJ14" s="418"/>
      <c r="AK14" s="419"/>
      <c r="AL14" s="419"/>
      <c r="AM14" s="419"/>
      <c r="AN14" s="419"/>
      <c r="AO14" s="419"/>
      <c r="AP14" s="419"/>
      <c r="AQ14" s="252"/>
      <c r="AR14" s="252"/>
      <c r="AS14" s="252"/>
      <c r="AT14" s="252"/>
      <c r="AU14" s="252"/>
      <c r="AV14" s="252"/>
      <c r="AW14" s="252"/>
      <c r="AX14" s="252"/>
      <c r="AY14" s="252"/>
      <c r="AZ14" s="252"/>
      <c r="BA14" s="252"/>
      <c r="BB14" s="252"/>
      <c r="BC14" s="252"/>
      <c r="BD14" s="252"/>
      <c r="BE14" s="252"/>
      <c r="BF14" s="252"/>
      <c r="BG14" s="299"/>
      <c r="BH14" s="219"/>
      <c r="BI14" s="220"/>
      <c r="BJ14" s="220"/>
      <c r="BK14" s="221"/>
    </row>
    <row r="15" spans="1:63" ht="15" customHeight="1">
      <c r="A15" s="210" t="s">
        <v>53</v>
      </c>
      <c r="B15" s="211"/>
      <c r="C15" s="211"/>
      <c r="D15" s="384" t="s">
        <v>731</v>
      </c>
      <c r="E15" s="297"/>
      <c r="F15" s="297"/>
      <c r="G15" s="297"/>
      <c r="H15" s="297"/>
      <c r="I15" s="297"/>
      <c r="J15" s="297"/>
      <c r="K15" s="297" t="s">
        <v>489</v>
      </c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430"/>
      <c r="AB15" s="257">
        <v>329</v>
      </c>
      <c r="AC15" s="257"/>
      <c r="AD15" s="257"/>
      <c r="AE15" s="318"/>
      <c r="AG15" s="210" t="s">
        <v>35</v>
      </c>
      <c r="AH15" s="211"/>
      <c r="AI15" s="212"/>
      <c r="AJ15" s="384" t="s">
        <v>105</v>
      </c>
      <c r="AK15" s="297"/>
      <c r="AL15" s="297"/>
      <c r="AM15" s="297"/>
      <c r="AN15" s="297"/>
      <c r="AO15" s="297"/>
      <c r="AP15" s="297"/>
      <c r="AQ15" s="297" t="s">
        <v>107</v>
      </c>
      <c r="AR15" s="297"/>
      <c r="AS15" s="297"/>
      <c r="AT15" s="297"/>
      <c r="AU15" s="297"/>
      <c r="AV15" s="297"/>
      <c r="AW15" s="297"/>
      <c r="AX15" s="297"/>
      <c r="AY15" s="297"/>
      <c r="AZ15" s="297"/>
      <c r="BA15" s="297"/>
      <c r="BB15" s="297"/>
      <c r="BC15" s="297"/>
      <c r="BD15" s="297"/>
      <c r="BE15" s="297"/>
      <c r="BF15" s="297"/>
      <c r="BG15" s="298"/>
      <c r="BH15" s="256">
        <v>419</v>
      </c>
      <c r="BI15" s="257"/>
      <c r="BJ15" s="257"/>
      <c r="BK15" s="318"/>
    </row>
    <row r="16" spans="1:63" ht="15" customHeight="1">
      <c r="A16" s="213"/>
      <c r="B16" s="214"/>
      <c r="C16" s="214"/>
      <c r="D16" s="418"/>
      <c r="E16" s="419"/>
      <c r="F16" s="419"/>
      <c r="G16" s="419"/>
      <c r="H16" s="419"/>
      <c r="I16" s="419"/>
      <c r="J16" s="419"/>
      <c r="K16" s="419" t="s">
        <v>140</v>
      </c>
      <c r="L16" s="419"/>
      <c r="M16" s="419"/>
      <c r="N16" s="419"/>
      <c r="O16" s="419"/>
      <c r="P16" s="419"/>
      <c r="Q16" s="419"/>
      <c r="R16" s="419"/>
      <c r="S16" s="419"/>
      <c r="T16" s="419"/>
      <c r="U16" s="419"/>
      <c r="V16" s="419"/>
      <c r="W16" s="419"/>
      <c r="X16" s="419"/>
      <c r="Y16" s="419"/>
      <c r="Z16" s="419"/>
      <c r="AA16" s="434"/>
      <c r="AB16" s="220"/>
      <c r="AC16" s="220"/>
      <c r="AD16" s="220"/>
      <c r="AE16" s="221"/>
      <c r="AG16" s="213"/>
      <c r="AH16" s="214"/>
      <c r="AI16" s="215"/>
      <c r="AJ16" s="418"/>
      <c r="AK16" s="419"/>
      <c r="AL16" s="419"/>
      <c r="AM16" s="419"/>
      <c r="AN16" s="419"/>
      <c r="AO16" s="419"/>
      <c r="AP16" s="419"/>
      <c r="AQ16" s="252"/>
      <c r="AR16" s="252"/>
      <c r="AS16" s="252"/>
      <c r="AT16" s="252"/>
      <c r="AU16" s="252"/>
      <c r="AV16" s="252"/>
      <c r="AW16" s="252"/>
      <c r="AX16" s="252"/>
      <c r="AY16" s="252"/>
      <c r="AZ16" s="252"/>
      <c r="BA16" s="252"/>
      <c r="BB16" s="252"/>
      <c r="BC16" s="252"/>
      <c r="BD16" s="252"/>
      <c r="BE16" s="252"/>
      <c r="BF16" s="252"/>
      <c r="BG16" s="299"/>
      <c r="BH16" s="219"/>
      <c r="BI16" s="220"/>
      <c r="BJ16" s="220"/>
      <c r="BK16" s="221"/>
    </row>
    <row r="17" spans="1:63" ht="15" customHeight="1">
      <c r="A17" s="210" t="s">
        <v>66</v>
      </c>
      <c r="B17" s="211"/>
      <c r="C17" s="212"/>
      <c r="D17" s="384" t="s">
        <v>732</v>
      </c>
      <c r="E17" s="297"/>
      <c r="F17" s="297"/>
      <c r="G17" s="297"/>
      <c r="H17" s="297"/>
      <c r="I17" s="297"/>
      <c r="J17" s="297"/>
      <c r="K17" s="297" t="s">
        <v>677</v>
      </c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430"/>
      <c r="AB17" s="289">
        <v>292</v>
      </c>
      <c r="AC17" s="289"/>
      <c r="AD17" s="289"/>
      <c r="AE17" s="218"/>
      <c r="AG17" s="210" t="s">
        <v>61</v>
      </c>
      <c r="AH17" s="211"/>
      <c r="AI17" s="212"/>
      <c r="AJ17" s="384" t="s">
        <v>105</v>
      </c>
      <c r="AK17" s="297"/>
      <c r="AL17" s="297"/>
      <c r="AM17" s="297"/>
      <c r="AN17" s="297"/>
      <c r="AO17" s="297"/>
      <c r="AP17" s="297"/>
      <c r="AQ17" s="297" t="s">
        <v>527</v>
      </c>
      <c r="AR17" s="297"/>
      <c r="AS17" s="297"/>
      <c r="AT17" s="297"/>
      <c r="AU17" s="297"/>
      <c r="AV17" s="297"/>
      <c r="AW17" s="297"/>
      <c r="AX17" s="297"/>
      <c r="AY17" s="297"/>
      <c r="AZ17" s="297"/>
      <c r="BA17" s="297"/>
      <c r="BB17" s="297"/>
      <c r="BC17" s="297"/>
      <c r="BD17" s="297"/>
      <c r="BE17" s="297"/>
      <c r="BF17" s="297"/>
      <c r="BG17" s="298"/>
      <c r="BH17" s="256">
        <v>0</v>
      </c>
      <c r="BI17" s="257"/>
      <c r="BJ17" s="257"/>
      <c r="BK17" s="318"/>
    </row>
    <row r="18" spans="1:63" ht="15" customHeight="1">
      <c r="A18" s="213"/>
      <c r="B18" s="214"/>
      <c r="C18" s="215"/>
      <c r="D18" s="418" t="s">
        <v>88</v>
      </c>
      <c r="E18" s="419"/>
      <c r="F18" s="419"/>
      <c r="G18" s="419"/>
      <c r="H18" s="419"/>
      <c r="I18" s="419"/>
      <c r="J18" s="419"/>
      <c r="K18" s="431">
        <v>374375</v>
      </c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Y18" s="252"/>
      <c r="Z18" s="252"/>
      <c r="AA18" s="299"/>
      <c r="AB18" s="219"/>
      <c r="AC18" s="220"/>
      <c r="AD18" s="220"/>
      <c r="AE18" s="221"/>
      <c r="AG18" s="213"/>
      <c r="AH18" s="214"/>
      <c r="AI18" s="215"/>
      <c r="AJ18" s="418"/>
      <c r="AK18" s="419"/>
      <c r="AL18" s="419"/>
      <c r="AM18" s="419"/>
      <c r="AN18" s="419"/>
      <c r="AO18" s="419"/>
      <c r="AP18" s="419"/>
      <c r="AQ18" s="432"/>
      <c r="AR18" s="432"/>
      <c r="AS18" s="432"/>
      <c r="AT18" s="432"/>
      <c r="AU18" s="432"/>
      <c r="AV18" s="432"/>
      <c r="AW18" s="432"/>
      <c r="AX18" s="432"/>
      <c r="AY18" s="432"/>
      <c r="AZ18" s="432"/>
      <c r="BA18" s="432"/>
      <c r="BB18" s="432"/>
      <c r="BC18" s="432"/>
      <c r="BD18" s="432"/>
      <c r="BE18" s="432"/>
      <c r="BF18" s="432"/>
      <c r="BG18" s="433"/>
      <c r="BH18" s="219"/>
      <c r="BI18" s="220"/>
      <c r="BJ18" s="220"/>
      <c r="BK18" s="221"/>
    </row>
    <row r="19" spans="1:63" ht="15" customHeight="1">
      <c r="A19" s="210" t="s">
        <v>67</v>
      </c>
      <c r="B19" s="211"/>
      <c r="C19" s="212"/>
      <c r="D19" s="384" t="s">
        <v>733</v>
      </c>
      <c r="E19" s="297"/>
      <c r="F19" s="297"/>
      <c r="G19" s="297"/>
      <c r="H19" s="297"/>
      <c r="I19" s="297"/>
      <c r="J19" s="297"/>
      <c r="K19" s="297" t="s">
        <v>555</v>
      </c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8"/>
      <c r="AB19" s="216">
        <v>0</v>
      </c>
      <c r="AC19" s="289"/>
      <c r="AD19" s="289"/>
      <c r="AE19" s="218"/>
      <c r="AG19" s="210" t="s">
        <v>142</v>
      </c>
      <c r="AH19" s="211"/>
      <c r="AI19" s="212"/>
      <c r="AJ19" s="384" t="s">
        <v>105</v>
      </c>
      <c r="AK19" s="297"/>
      <c r="AL19" s="297"/>
      <c r="AM19" s="297"/>
      <c r="AN19" s="297"/>
      <c r="AO19" s="297"/>
      <c r="AP19" s="297"/>
      <c r="AQ19" s="297" t="s">
        <v>145</v>
      </c>
      <c r="AR19" s="297"/>
      <c r="AS19" s="297"/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297"/>
      <c r="BG19" s="298"/>
      <c r="BH19" s="256">
        <v>430</v>
      </c>
      <c r="BI19" s="257"/>
      <c r="BJ19" s="257"/>
      <c r="BK19" s="318"/>
    </row>
    <row r="20" spans="1:63" ht="15" customHeight="1">
      <c r="A20" s="213"/>
      <c r="B20" s="214"/>
      <c r="C20" s="215"/>
      <c r="D20" s="418"/>
      <c r="E20" s="419"/>
      <c r="F20" s="419"/>
      <c r="G20" s="419"/>
      <c r="H20" s="419"/>
      <c r="I20" s="419"/>
      <c r="J20" s="419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99"/>
      <c r="AB20" s="219"/>
      <c r="AC20" s="220"/>
      <c r="AD20" s="220"/>
      <c r="AE20" s="221"/>
      <c r="AG20" s="213"/>
      <c r="AH20" s="214"/>
      <c r="AI20" s="215"/>
      <c r="AJ20" s="418"/>
      <c r="AK20" s="419"/>
      <c r="AL20" s="419"/>
      <c r="AM20" s="419"/>
      <c r="AN20" s="419"/>
      <c r="AO20" s="419"/>
      <c r="AP20" s="419"/>
      <c r="AQ20" s="252"/>
      <c r="AR20" s="252"/>
      <c r="AS20" s="252"/>
      <c r="AT20" s="252"/>
      <c r="AU20" s="252"/>
      <c r="AV20" s="252"/>
      <c r="AW20" s="252"/>
      <c r="AX20" s="252"/>
      <c r="AY20" s="252"/>
      <c r="AZ20" s="252"/>
      <c r="BA20" s="252"/>
      <c r="BB20" s="252"/>
      <c r="BC20" s="252"/>
      <c r="BD20" s="252"/>
      <c r="BE20" s="252"/>
      <c r="BF20" s="252"/>
      <c r="BG20" s="299"/>
      <c r="BH20" s="219"/>
      <c r="BI20" s="220"/>
      <c r="BJ20" s="220"/>
      <c r="BK20" s="221"/>
    </row>
    <row r="21" spans="1:63" ht="15" customHeight="1">
      <c r="A21" s="210" t="s">
        <v>553</v>
      </c>
      <c r="B21" s="211"/>
      <c r="C21" s="212"/>
      <c r="D21" s="384" t="s">
        <v>732</v>
      </c>
      <c r="E21" s="297"/>
      <c r="F21" s="297"/>
      <c r="G21" s="297"/>
      <c r="H21" s="297"/>
      <c r="I21" s="297"/>
      <c r="J21" s="297"/>
      <c r="K21" s="297" t="s">
        <v>556</v>
      </c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8"/>
      <c r="AB21" s="216">
        <v>0</v>
      </c>
      <c r="AC21" s="289"/>
      <c r="AD21" s="289"/>
      <c r="AE21" s="218"/>
      <c r="AG21" s="210">
        <v>15</v>
      </c>
      <c r="AH21" s="211"/>
      <c r="AI21" s="212"/>
      <c r="AJ21" s="384" t="s">
        <v>108</v>
      </c>
      <c r="AK21" s="297"/>
      <c r="AL21" s="297"/>
      <c r="AM21" s="297"/>
      <c r="AN21" s="297"/>
      <c r="AO21" s="297"/>
      <c r="AP21" s="297"/>
      <c r="AQ21" s="297" t="s">
        <v>143</v>
      </c>
      <c r="AR21" s="297"/>
      <c r="AS21" s="297"/>
      <c r="AT21" s="297"/>
      <c r="AU21" s="297"/>
      <c r="AV21" s="297"/>
      <c r="AW21" s="297"/>
      <c r="AX21" s="297"/>
      <c r="AY21" s="297"/>
      <c r="AZ21" s="297"/>
      <c r="BA21" s="297"/>
      <c r="BB21" s="297"/>
      <c r="BC21" s="297"/>
      <c r="BD21" s="297"/>
      <c r="BE21" s="297"/>
      <c r="BF21" s="297"/>
      <c r="BG21" s="298"/>
      <c r="BH21" s="256">
        <v>152</v>
      </c>
      <c r="BI21" s="257"/>
      <c r="BJ21" s="257"/>
      <c r="BK21" s="318"/>
    </row>
    <row r="22" spans="1:63" ht="15" customHeight="1" thickBot="1">
      <c r="A22" s="213"/>
      <c r="B22" s="214"/>
      <c r="C22" s="215"/>
      <c r="D22" s="418"/>
      <c r="E22" s="419"/>
      <c r="F22" s="419"/>
      <c r="G22" s="419"/>
      <c r="H22" s="419"/>
      <c r="I22" s="419"/>
      <c r="J22" s="419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99"/>
      <c r="AB22" s="219"/>
      <c r="AC22" s="220"/>
      <c r="AD22" s="220"/>
      <c r="AE22" s="221"/>
      <c r="AG22" s="328"/>
      <c r="AH22" s="329"/>
      <c r="AI22" s="330"/>
      <c r="AJ22" s="420"/>
      <c r="AK22" s="421"/>
      <c r="AL22" s="421"/>
      <c r="AM22" s="421"/>
      <c r="AN22" s="421"/>
      <c r="AO22" s="421"/>
      <c r="AP22" s="421"/>
      <c r="AQ22" s="322"/>
      <c r="AR22" s="322"/>
      <c r="AS22" s="322"/>
      <c r="AT22" s="322"/>
      <c r="AU22" s="322"/>
      <c r="AV22" s="322"/>
      <c r="AW22" s="322"/>
      <c r="AX22" s="322"/>
      <c r="AY22" s="322"/>
      <c r="AZ22" s="322"/>
      <c r="BA22" s="322"/>
      <c r="BB22" s="322"/>
      <c r="BC22" s="322"/>
      <c r="BD22" s="322"/>
      <c r="BE22" s="322"/>
      <c r="BF22" s="322"/>
      <c r="BG22" s="323"/>
      <c r="BH22" s="319"/>
      <c r="BI22" s="320"/>
      <c r="BJ22" s="320"/>
      <c r="BK22" s="321"/>
    </row>
    <row r="23" spans="1:63" ht="15" customHeight="1">
      <c r="A23" s="210" t="s">
        <v>554</v>
      </c>
      <c r="B23" s="211"/>
      <c r="C23" s="212"/>
      <c r="D23" s="384" t="s">
        <v>733</v>
      </c>
      <c r="E23" s="297"/>
      <c r="F23" s="297"/>
      <c r="G23" s="297"/>
      <c r="H23" s="297"/>
      <c r="I23" s="297"/>
      <c r="J23" s="297"/>
      <c r="K23" s="297" t="s">
        <v>186</v>
      </c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8"/>
      <c r="AB23" s="216">
        <v>0</v>
      </c>
      <c r="AC23" s="289"/>
      <c r="AD23" s="289"/>
      <c r="AE23" s="218"/>
      <c r="AQ23" s="70" t="s">
        <v>84</v>
      </c>
      <c r="AR23" s="70"/>
      <c r="AS23" s="70"/>
      <c r="AT23" s="70"/>
      <c r="AU23" s="70"/>
      <c r="AV23" s="70"/>
      <c r="AW23" s="70"/>
      <c r="AX23" s="70"/>
      <c r="AY23" s="70"/>
      <c r="AZ23" s="70"/>
      <c r="BA23" s="70"/>
    </row>
    <row r="24" spans="1:63" ht="15" customHeight="1" thickBot="1">
      <c r="A24" s="213"/>
      <c r="B24" s="214"/>
      <c r="C24" s="215"/>
      <c r="D24" s="418"/>
      <c r="E24" s="419"/>
      <c r="F24" s="419"/>
      <c r="G24" s="419"/>
      <c r="H24" s="419"/>
      <c r="I24" s="419"/>
      <c r="J24" s="419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99"/>
      <c r="AB24" s="219"/>
      <c r="AC24" s="220"/>
      <c r="AD24" s="220"/>
      <c r="AE24" s="221"/>
      <c r="AQ24" s="429"/>
      <c r="AR24" s="429"/>
      <c r="AS24" s="429"/>
      <c r="AT24" s="429"/>
      <c r="AU24" s="429"/>
      <c r="AV24" s="429"/>
      <c r="AW24" s="429"/>
      <c r="AX24" s="429"/>
      <c r="AY24" s="429"/>
      <c r="AZ24" s="429"/>
      <c r="BA24" s="429"/>
    </row>
    <row r="25" spans="1:63" ht="15" customHeight="1">
      <c r="A25" s="210">
        <v>6</v>
      </c>
      <c r="B25" s="211"/>
      <c r="C25" s="212"/>
      <c r="D25" s="384" t="s">
        <v>734</v>
      </c>
      <c r="E25" s="297"/>
      <c r="F25" s="297"/>
      <c r="G25" s="297"/>
      <c r="H25" s="297"/>
      <c r="I25" s="297"/>
      <c r="J25" s="297"/>
      <c r="K25" s="297" t="s">
        <v>91</v>
      </c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8"/>
      <c r="AB25" s="216">
        <v>517</v>
      </c>
      <c r="AC25" s="289"/>
      <c r="AD25" s="289"/>
      <c r="AE25" s="218"/>
      <c r="AG25" s="386" t="s">
        <v>68</v>
      </c>
      <c r="AH25" s="364"/>
      <c r="AI25" s="365"/>
      <c r="AJ25" s="423" t="s">
        <v>109</v>
      </c>
      <c r="AK25" s="424"/>
      <c r="AL25" s="424"/>
      <c r="AM25" s="424"/>
      <c r="AN25" s="424"/>
      <c r="AO25" s="424"/>
      <c r="AP25" s="424"/>
      <c r="AQ25" s="424" t="s">
        <v>526</v>
      </c>
      <c r="AR25" s="424"/>
      <c r="AS25" s="424"/>
      <c r="AT25" s="424"/>
      <c r="AU25" s="424"/>
      <c r="AV25" s="424"/>
      <c r="AW25" s="424"/>
      <c r="AX25" s="424"/>
      <c r="AY25" s="424"/>
      <c r="AZ25" s="424"/>
      <c r="BA25" s="424"/>
      <c r="BB25" s="424"/>
      <c r="BC25" s="424"/>
      <c r="BD25" s="424"/>
      <c r="BE25" s="424"/>
      <c r="BF25" s="424"/>
      <c r="BG25" s="428"/>
      <c r="BH25" s="366">
        <v>154</v>
      </c>
      <c r="BI25" s="367"/>
      <c r="BJ25" s="367"/>
      <c r="BK25" s="387"/>
    </row>
    <row r="26" spans="1:63" ht="15" customHeight="1">
      <c r="A26" s="213"/>
      <c r="B26" s="214"/>
      <c r="C26" s="215"/>
      <c r="D26" s="418"/>
      <c r="E26" s="419"/>
      <c r="F26" s="419"/>
      <c r="G26" s="419"/>
      <c r="H26" s="419"/>
      <c r="I26" s="419"/>
      <c r="J26" s="419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52"/>
      <c r="Z26" s="252"/>
      <c r="AA26" s="299"/>
      <c r="AB26" s="219"/>
      <c r="AC26" s="220"/>
      <c r="AD26" s="220"/>
      <c r="AE26" s="221"/>
      <c r="AG26" s="213"/>
      <c r="AH26" s="214"/>
      <c r="AI26" s="215"/>
      <c r="AJ26" s="418"/>
      <c r="AK26" s="419"/>
      <c r="AL26" s="419"/>
      <c r="AM26" s="419"/>
      <c r="AN26" s="419"/>
      <c r="AO26" s="419"/>
      <c r="AP26" s="419"/>
      <c r="AQ26" s="252"/>
      <c r="AR26" s="252"/>
      <c r="AS26" s="252"/>
      <c r="AT26" s="252"/>
      <c r="AU26" s="252"/>
      <c r="AV26" s="252"/>
      <c r="AW26" s="252"/>
      <c r="AX26" s="252"/>
      <c r="AY26" s="252"/>
      <c r="AZ26" s="252"/>
      <c r="BA26" s="252"/>
      <c r="BB26" s="252"/>
      <c r="BC26" s="252"/>
      <c r="BD26" s="252"/>
      <c r="BE26" s="252"/>
      <c r="BF26" s="252"/>
      <c r="BG26" s="299"/>
      <c r="BH26" s="219"/>
      <c r="BI26" s="220"/>
      <c r="BJ26" s="220"/>
      <c r="BK26" s="221"/>
    </row>
    <row r="27" spans="1:63" ht="15" customHeight="1">
      <c r="A27" s="210" t="s">
        <v>54</v>
      </c>
      <c r="B27" s="211"/>
      <c r="C27" s="212"/>
      <c r="D27" s="384" t="s">
        <v>88</v>
      </c>
      <c r="E27" s="297"/>
      <c r="F27" s="297"/>
      <c r="G27" s="297"/>
      <c r="H27" s="297"/>
      <c r="I27" s="297"/>
      <c r="J27" s="297"/>
      <c r="K27" s="297" t="s">
        <v>92</v>
      </c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8"/>
      <c r="AB27" s="216">
        <v>617</v>
      </c>
      <c r="AC27" s="289"/>
      <c r="AD27" s="289"/>
      <c r="AE27" s="218"/>
      <c r="AG27" s="327" t="s">
        <v>69</v>
      </c>
      <c r="AH27" s="293"/>
      <c r="AI27" s="294"/>
      <c r="AJ27" s="384" t="s">
        <v>110</v>
      </c>
      <c r="AK27" s="297"/>
      <c r="AL27" s="297"/>
      <c r="AM27" s="297"/>
      <c r="AN27" s="297"/>
      <c r="AO27" s="297"/>
      <c r="AP27" s="297"/>
      <c r="AQ27" s="297" t="s">
        <v>111</v>
      </c>
      <c r="AR27" s="297"/>
      <c r="AS27" s="297"/>
      <c r="AT27" s="297"/>
      <c r="AU27" s="297"/>
      <c r="AV27" s="297"/>
      <c r="AW27" s="297"/>
      <c r="AX27" s="297"/>
      <c r="AY27" s="297"/>
      <c r="AZ27" s="297"/>
      <c r="BA27" s="297"/>
      <c r="BB27" s="297"/>
      <c r="BC27" s="297"/>
      <c r="BD27" s="297"/>
      <c r="BE27" s="297"/>
      <c r="BF27" s="297"/>
      <c r="BG27" s="298"/>
      <c r="BH27" s="216">
        <v>0</v>
      </c>
      <c r="BI27" s="289"/>
      <c r="BJ27" s="289"/>
      <c r="BK27" s="218"/>
    </row>
    <row r="28" spans="1:63" ht="15" customHeight="1">
      <c r="A28" s="213"/>
      <c r="B28" s="214"/>
      <c r="C28" s="215"/>
      <c r="D28" s="418"/>
      <c r="E28" s="419"/>
      <c r="F28" s="419"/>
      <c r="G28" s="419"/>
      <c r="H28" s="419"/>
      <c r="I28" s="419"/>
      <c r="J28" s="419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Y28" s="252"/>
      <c r="Z28" s="252"/>
      <c r="AA28" s="299"/>
      <c r="AB28" s="219"/>
      <c r="AC28" s="220"/>
      <c r="AD28" s="220"/>
      <c r="AE28" s="221"/>
      <c r="AG28" s="213"/>
      <c r="AH28" s="214"/>
      <c r="AI28" s="215"/>
      <c r="AJ28" s="418"/>
      <c r="AK28" s="419"/>
      <c r="AL28" s="419"/>
      <c r="AM28" s="419"/>
      <c r="AN28" s="419"/>
      <c r="AO28" s="419"/>
      <c r="AP28" s="419"/>
      <c r="AQ28" s="252"/>
      <c r="AR28" s="252"/>
      <c r="AS28" s="252"/>
      <c r="AT28" s="252"/>
      <c r="AU28" s="252"/>
      <c r="AV28" s="252"/>
      <c r="AW28" s="252"/>
      <c r="AX28" s="252"/>
      <c r="AY28" s="252"/>
      <c r="AZ28" s="252"/>
      <c r="BA28" s="252"/>
      <c r="BB28" s="252"/>
      <c r="BC28" s="252"/>
      <c r="BD28" s="252"/>
      <c r="BE28" s="252"/>
      <c r="BF28" s="252"/>
      <c r="BG28" s="299"/>
      <c r="BH28" s="219"/>
      <c r="BI28" s="220"/>
      <c r="BJ28" s="220"/>
      <c r="BK28" s="221"/>
    </row>
    <row r="29" spans="1:63" ht="15" customHeight="1">
      <c r="A29" s="210" t="s">
        <v>55</v>
      </c>
      <c r="B29" s="211"/>
      <c r="C29" s="212"/>
      <c r="D29" s="384" t="s">
        <v>88</v>
      </c>
      <c r="E29" s="297"/>
      <c r="F29" s="297"/>
      <c r="G29" s="297"/>
      <c r="H29" s="297"/>
      <c r="I29" s="297"/>
      <c r="J29" s="297"/>
      <c r="K29" s="297" t="s">
        <v>93</v>
      </c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8"/>
      <c r="AB29" s="216">
        <v>355</v>
      </c>
      <c r="AC29" s="289"/>
      <c r="AD29" s="289"/>
      <c r="AE29" s="218"/>
      <c r="AG29" s="210">
        <v>17</v>
      </c>
      <c r="AH29" s="211"/>
      <c r="AI29" s="212"/>
      <c r="AJ29" s="384" t="s">
        <v>112</v>
      </c>
      <c r="AK29" s="297"/>
      <c r="AL29" s="297"/>
      <c r="AM29" s="297"/>
      <c r="AN29" s="297"/>
      <c r="AO29" s="297"/>
      <c r="AP29" s="297"/>
      <c r="AQ29" s="297" t="s">
        <v>516</v>
      </c>
      <c r="AR29" s="297"/>
      <c r="AS29" s="297"/>
      <c r="AT29" s="297"/>
      <c r="AU29" s="297"/>
      <c r="AV29" s="297"/>
      <c r="AW29" s="297"/>
      <c r="AX29" s="297"/>
      <c r="AY29" s="297"/>
      <c r="AZ29" s="297"/>
      <c r="BA29" s="297"/>
      <c r="BB29" s="297"/>
      <c r="BC29" s="297"/>
      <c r="BD29" s="297"/>
      <c r="BE29" s="297"/>
      <c r="BF29" s="297"/>
      <c r="BG29" s="298"/>
      <c r="BH29" s="256">
        <v>301</v>
      </c>
      <c r="BI29" s="257"/>
      <c r="BJ29" s="257"/>
      <c r="BK29" s="318"/>
    </row>
    <row r="30" spans="1:63" ht="15" customHeight="1">
      <c r="A30" s="213"/>
      <c r="B30" s="214"/>
      <c r="C30" s="215"/>
      <c r="D30" s="418"/>
      <c r="E30" s="419"/>
      <c r="F30" s="419"/>
      <c r="G30" s="419"/>
      <c r="H30" s="419"/>
      <c r="I30" s="419"/>
      <c r="J30" s="419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Y30" s="252"/>
      <c r="Z30" s="252"/>
      <c r="AA30" s="299"/>
      <c r="AB30" s="219"/>
      <c r="AC30" s="220"/>
      <c r="AD30" s="220"/>
      <c r="AE30" s="221"/>
      <c r="AG30" s="213"/>
      <c r="AH30" s="214"/>
      <c r="AI30" s="215"/>
      <c r="AJ30" s="418" t="s">
        <v>547</v>
      </c>
      <c r="AK30" s="419"/>
      <c r="AL30" s="419"/>
      <c r="AM30" s="419"/>
      <c r="AN30" s="419"/>
      <c r="AO30" s="419"/>
      <c r="AP30" s="419"/>
      <c r="AQ30" s="252" t="s">
        <v>548</v>
      </c>
      <c r="AR30" s="252"/>
      <c r="AS30" s="252"/>
      <c r="AT30" s="252"/>
      <c r="AU30" s="252"/>
      <c r="AV30" s="252"/>
      <c r="AW30" s="252"/>
      <c r="AX30" s="252"/>
      <c r="AY30" s="252"/>
      <c r="AZ30" s="252"/>
      <c r="BA30" s="252"/>
      <c r="BB30" s="252"/>
      <c r="BC30" s="252"/>
      <c r="BD30" s="252"/>
      <c r="BE30" s="252"/>
      <c r="BF30" s="252"/>
      <c r="BG30" s="299"/>
      <c r="BH30" s="219"/>
      <c r="BI30" s="220"/>
      <c r="BJ30" s="220"/>
      <c r="BK30" s="221"/>
    </row>
    <row r="31" spans="1:63" ht="15" customHeight="1">
      <c r="A31" s="210" t="s">
        <v>56</v>
      </c>
      <c r="B31" s="211"/>
      <c r="C31" s="212"/>
      <c r="D31" s="384" t="s">
        <v>88</v>
      </c>
      <c r="E31" s="297"/>
      <c r="F31" s="297"/>
      <c r="G31" s="297"/>
      <c r="H31" s="297"/>
      <c r="I31" s="297"/>
      <c r="J31" s="297"/>
      <c r="K31" s="297" t="s">
        <v>528</v>
      </c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8"/>
      <c r="AB31" s="216">
        <v>417</v>
      </c>
      <c r="AC31" s="289"/>
      <c r="AD31" s="289"/>
      <c r="AE31" s="218"/>
      <c r="AG31" s="210">
        <v>18</v>
      </c>
      <c r="AH31" s="211"/>
      <c r="AI31" s="212"/>
      <c r="AJ31" s="384" t="s">
        <v>113</v>
      </c>
      <c r="AK31" s="297"/>
      <c r="AL31" s="297"/>
      <c r="AM31" s="297"/>
      <c r="AN31" s="297"/>
      <c r="AO31" s="297"/>
      <c r="AP31" s="297"/>
      <c r="AQ31" s="297" t="s">
        <v>114</v>
      </c>
      <c r="AR31" s="297"/>
      <c r="AS31" s="297"/>
      <c r="AT31" s="297"/>
      <c r="AU31" s="297"/>
      <c r="AV31" s="297"/>
      <c r="AW31" s="297"/>
      <c r="AX31" s="297"/>
      <c r="AY31" s="297"/>
      <c r="AZ31" s="297"/>
      <c r="BA31" s="297"/>
      <c r="BB31" s="297"/>
      <c r="BC31" s="297"/>
      <c r="BD31" s="297"/>
      <c r="BE31" s="297"/>
      <c r="BF31" s="297"/>
      <c r="BG31" s="298"/>
      <c r="BH31" s="256">
        <v>0</v>
      </c>
      <c r="BI31" s="257"/>
      <c r="BJ31" s="257"/>
      <c r="BK31" s="318"/>
    </row>
    <row r="32" spans="1:63" ht="15" customHeight="1">
      <c r="A32" s="213"/>
      <c r="B32" s="214"/>
      <c r="C32" s="215"/>
      <c r="D32" s="418"/>
      <c r="E32" s="419"/>
      <c r="F32" s="419"/>
      <c r="G32" s="419"/>
      <c r="H32" s="419"/>
      <c r="I32" s="419"/>
      <c r="J32" s="419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99"/>
      <c r="AB32" s="219"/>
      <c r="AC32" s="220"/>
      <c r="AD32" s="220"/>
      <c r="AE32" s="221"/>
      <c r="AG32" s="213"/>
      <c r="AH32" s="214"/>
      <c r="AI32" s="215"/>
      <c r="AJ32" s="418"/>
      <c r="AK32" s="419"/>
      <c r="AL32" s="419"/>
      <c r="AM32" s="419"/>
      <c r="AN32" s="419"/>
      <c r="AO32" s="419"/>
      <c r="AP32" s="419"/>
      <c r="AQ32" s="252"/>
      <c r="AR32" s="252"/>
      <c r="AS32" s="252"/>
      <c r="AT32" s="252"/>
      <c r="AU32" s="252"/>
      <c r="AV32" s="252"/>
      <c r="AW32" s="252"/>
      <c r="AX32" s="252"/>
      <c r="AY32" s="252"/>
      <c r="AZ32" s="252"/>
      <c r="BA32" s="252"/>
      <c r="BB32" s="252"/>
      <c r="BC32" s="252"/>
      <c r="BD32" s="252"/>
      <c r="BE32" s="252"/>
      <c r="BF32" s="252"/>
      <c r="BG32" s="299"/>
      <c r="BH32" s="219"/>
      <c r="BI32" s="220"/>
      <c r="BJ32" s="220"/>
      <c r="BK32" s="221"/>
    </row>
    <row r="33" spans="1:64" ht="15" customHeight="1">
      <c r="A33" s="210" t="s">
        <v>80</v>
      </c>
      <c r="B33" s="211"/>
      <c r="C33" s="212"/>
      <c r="D33" s="384" t="s">
        <v>734</v>
      </c>
      <c r="E33" s="297"/>
      <c r="F33" s="297"/>
      <c r="G33" s="297"/>
      <c r="H33" s="297"/>
      <c r="I33" s="297"/>
      <c r="J33" s="297"/>
      <c r="K33" s="297" t="s">
        <v>94</v>
      </c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8"/>
      <c r="AB33" s="256">
        <v>340</v>
      </c>
      <c r="AC33" s="257"/>
      <c r="AD33" s="257"/>
      <c r="AE33" s="318"/>
      <c r="AG33" s="210">
        <v>19</v>
      </c>
      <c r="AH33" s="211"/>
      <c r="AI33" s="212"/>
      <c r="AJ33" s="384" t="s">
        <v>113</v>
      </c>
      <c r="AK33" s="297"/>
      <c r="AL33" s="297"/>
      <c r="AM33" s="297"/>
      <c r="AN33" s="297"/>
      <c r="AO33" s="297"/>
      <c r="AP33" s="297"/>
      <c r="AQ33" s="297" t="s">
        <v>133</v>
      </c>
      <c r="AR33" s="297"/>
      <c r="AS33" s="297"/>
      <c r="AT33" s="297"/>
      <c r="AU33" s="297"/>
      <c r="AV33" s="297"/>
      <c r="AW33" s="297"/>
      <c r="AX33" s="297"/>
      <c r="AY33" s="297"/>
      <c r="AZ33" s="297"/>
      <c r="BA33" s="297"/>
      <c r="BB33" s="297"/>
      <c r="BC33" s="297"/>
      <c r="BD33" s="297"/>
      <c r="BE33" s="297"/>
      <c r="BF33" s="297"/>
      <c r="BG33" s="298"/>
      <c r="BH33" s="256">
        <v>0</v>
      </c>
      <c r="BI33" s="257"/>
      <c r="BJ33" s="257"/>
      <c r="BK33" s="318"/>
    </row>
    <row r="34" spans="1:64" ht="15" customHeight="1" thickBot="1">
      <c r="A34" s="328"/>
      <c r="B34" s="329"/>
      <c r="C34" s="330"/>
      <c r="D34" s="420"/>
      <c r="E34" s="421"/>
      <c r="F34" s="421"/>
      <c r="G34" s="421"/>
      <c r="H34" s="421"/>
      <c r="I34" s="421"/>
      <c r="J34" s="421"/>
      <c r="K34" s="322"/>
      <c r="L34" s="322"/>
      <c r="M34" s="322"/>
      <c r="N34" s="322"/>
      <c r="O34" s="322"/>
      <c r="P34" s="322"/>
      <c r="Q34" s="322"/>
      <c r="R34" s="322"/>
      <c r="S34" s="322"/>
      <c r="T34" s="322"/>
      <c r="U34" s="322"/>
      <c r="V34" s="322"/>
      <c r="W34" s="322"/>
      <c r="X34" s="322"/>
      <c r="Y34" s="322"/>
      <c r="Z34" s="322"/>
      <c r="AA34" s="323"/>
      <c r="AB34" s="319"/>
      <c r="AC34" s="320"/>
      <c r="AD34" s="320"/>
      <c r="AE34" s="321"/>
      <c r="AG34" s="213"/>
      <c r="AH34" s="214"/>
      <c r="AI34" s="215"/>
      <c r="AJ34" s="418"/>
      <c r="AK34" s="419"/>
      <c r="AL34" s="419"/>
      <c r="AM34" s="419"/>
      <c r="AN34" s="419"/>
      <c r="AO34" s="419"/>
      <c r="AP34" s="419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99"/>
      <c r="BH34" s="219"/>
      <c r="BI34" s="220"/>
      <c r="BJ34" s="220"/>
      <c r="BK34" s="221"/>
    </row>
    <row r="35" spans="1:64" ht="15" customHeight="1">
      <c r="K35" s="70" t="s">
        <v>81</v>
      </c>
      <c r="L35" s="70"/>
      <c r="M35" s="70"/>
      <c r="N35" s="70"/>
      <c r="O35" s="70"/>
      <c r="P35" s="70"/>
      <c r="Q35" s="70"/>
      <c r="R35" s="70"/>
      <c r="S35" s="70"/>
      <c r="T35" s="70"/>
      <c r="U35" s="70"/>
      <c r="AG35" s="210" t="s">
        <v>42</v>
      </c>
      <c r="AH35" s="211"/>
      <c r="AI35" s="212"/>
      <c r="AJ35" s="384" t="s">
        <v>115</v>
      </c>
      <c r="AK35" s="297"/>
      <c r="AL35" s="297"/>
      <c r="AM35" s="297"/>
      <c r="AN35" s="297"/>
      <c r="AO35" s="297"/>
      <c r="AP35" s="297"/>
      <c r="AQ35" s="297" t="s">
        <v>765</v>
      </c>
      <c r="AR35" s="297"/>
      <c r="AS35" s="297"/>
      <c r="AT35" s="297"/>
      <c r="AU35" s="297"/>
      <c r="AV35" s="297"/>
      <c r="AW35" s="297"/>
      <c r="AX35" s="297"/>
      <c r="AY35" s="297"/>
      <c r="AZ35" s="297"/>
      <c r="BA35" s="297"/>
      <c r="BB35" s="297"/>
      <c r="BC35" s="297"/>
      <c r="BD35" s="297"/>
      <c r="BE35" s="297"/>
      <c r="BF35" s="297"/>
      <c r="BG35" s="298"/>
      <c r="BH35" s="256">
        <v>0</v>
      </c>
      <c r="BI35" s="257"/>
      <c r="BJ35" s="257"/>
      <c r="BK35" s="318"/>
    </row>
    <row r="36" spans="1:64" ht="15" customHeight="1" thickBot="1"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AB36" s="41">
        <f>SUM(AB5:AE34)</f>
        <v>4909</v>
      </c>
      <c r="AC36" s="41">
        <f>SUM(AB37:AE42,BH1:BK22)</f>
        <v>3493</v>
      </c>
      <c r="AD36" s="41">
        <f>SUM(BH25:BK40)</f>
        <v>455</v>
      </c>
      <c r="AF36" s="36"/>
      <c r="AG36" s="213"/>
      <c r="AH36" s="214"/>
      <c r="AI36" s="215"/>
      <c r="AJ36" s="418"/>
      <c r="AK36" s="419"/>
      <c r="AL36" s="419"/>
      <c r="AM36" s="419"/>
      <c r="AN36" s="419"/>
      <c r="AO36" s="419"/>
      <c r="AP36" s="419"/>
      <c r="AQ36" s="252"/>
      <c r="AR36" s="252"/>
      <c r="AS36" s="252"/>
      <c r="AT36" s="252"/>
      <c r="AU36" s="252"/>
      <c r="AV36" s="252"/>
      <c r="AW36" s="252"/>
      <c r="AX36" s="252"/>
      <c r="AY36" s="252"/>
      <c r="AZ36" s="252"/>
      <c r="BA36" s="252"/>
      <c r="BB36" s="252"/>
      <c r="BC36" s="252"/>
      <c r="BD36" s="252"/>
      <c r="BE36" s="252"/>
      <c r="BF36" s="252"/>
      <c r="BG36" s="299"/>
      <c r="BH36" s="219"/>
      <c r="BI36" s="220"/>
      <c r="BJ36" s="220"/>
      <c r="BK36" s="221"/>
    </row>
    <row r="37" spans="1:64" ht="15" customHeight="1">
      <c r="A37" s="386" t="s">
        <v>82</v>
      </c>
      <c r="B37" s="364"/>
      <c r="C37" s="365"/>
      <c r="D37" s="423" t="s">
        <v>95</v>
      </c>
      <c r="E37" s="424"/>
      <c r="F37" s="424"/>
      <c r="G37" s="424"/>
      <c r="H37" s="424"/>
      <c r="I37" s="424"/>
      <c r="J37" s="424"/>
      <c r="K37" s="424" t="s">
        <v>96</v>
      </c>
      <c r="L37" s="424"/>
      <c r="M37" s="424"/>
      <c r="N37" s="424"/>
      <c r="O37" s="424"/>
      <c r="P37" s="424"/>
      <c r="Q37" s="424"/>
      <c r="R37" s="424"/>
      <c r="S37" s="424"/>
      <c r="T37" s="424"/>
      <c r="U37" s="424"/>
      <c r="V37" s="424"/>
      <c r="W37" s="424"/>
      <c r="X37" s="424"/>
      <c r="Y37" s="424"/>
      <c r="Z37" s="424"/>
      <c r="AA37" s="428"/>
      <c r="AB37" s="366">
        <v>0</v>
      </c>
      <c r="AC37" s="367"/>
      <c r="AD37" s="367"/>
      <c r="AE37" s="387"/>
      <c r="AF37" s="36"/>
      <c r="AG37" s="210" t="s">
        <v>43</v>
      </c>
      <c r="AH37" s="211"/>
      <c r="AI37" s="212"/>
      <c r="AJ37" s="384" t="s">
        <v>115</v>
      </c>
      <c r="AK37" s="297"/>
      <c r="AL37" s="297"/>
      <c r="AM37" s="297"/>
      <c r="AN37" s="297"/>
      <c r="AO37" s="297"/>
      <c r="AP37" s="297"/>
      <c r="AQ37" s="297" t="s">
        <v>766</v>
      </c>
      <c r="AR37" s="297"/>
      <c r="AS37" s="297"/>
      <c r="AT37" s="297"/>
      <c r="AU37" s="297"/>
      <c r="AV37" s="297"/>
      <c r="AW37" s="297"/>
      <c r="AX37" s="297"/>
      <c r="AY37" s="297"/>
      <c r="AZ37" s="297"/>
      <c r="BA37" s="297"/>
      <c r="BB37" s="297"/>
      <c r="BC37" s="297"/>
      <c r="BD37" s="297"/>
      <c r="BE37" s="297"/>
      <c r="BF37" s="297"/>
      <c r="BG37" s="298"/>
      <c r="BH37" s="256">
        <v>0</v>
      </c>
      <c r="BI37" s="257"/>
      <c r="BJ37" s="257"/>
      <c r="BK37" s="318"/>
    </row>
    <row r="38" spans="1:64" ht="15" customHeight="1">
      <c r="A38" s="213"/>
      <c r="B38" s="214"/>
      <c r="C38" s="215"/>
      <c r="D38" s="418"/>
      <c r="E38" s="419"/>
      <c r="F38" s="419"/>
      <c r="G38" s="419"/>
      <c r="H38" s="419"/>
      <c r="I38" s="419"/>
      <c r="J38" s="419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Y38" s="252"/>
      <c r="Z38" s="252"/>
      <c r="AA38" s="299"/>
      <c r="AB38" s="219"/>
      <c r="AC38" s="220"/>
      <c r="AD38" s="220"/>
      <c r="AE38" s="221"/>
      <c r="AG38" s="213"/>
      <c r="AH38" s="214"/>
      <c r="AI38" s="215"/>
      <c r="AJ38" s="418"/>
      <c r="AK38" s="419"/>
      <c r="AL38" s="419"/>
      <c r="AM38" s="419"/>
      <c r="AN38" s="419"/>
      <c r="AO38" s="419"/>
      <c r="AP38" s="419"/>
      <c r="AQ38" s="252"/>
      <c r="AR38" s="252"/>
      <c r="AS38" s="252"/>
      <c r="AT38" s="252"/>
      <c r="AU38" s="252"/>
      <c r="AV38" s="252"/>
      <c r="AW38" s="252"/>
      <c r="AX38" s="252"/>
      <c r="AY38" s="252"/>
      <c r="AZ38" s="252"/>
      <c r="BA38" s="252"/>
      <c r="BB38" s="252"/>
      <c r="BC38" s="252"/>
      <c r="BD38" s="252"/>
      <c r="BE38" s="252"/>
      <c r="BF38" s="252"/>
      <c r="BG38" s="299"/>
      <c r="BH38" s="219"/>
      <c r="BI38" s="220"/>
      <c r="BJ38" s="220"/>
      <c r="BK38" s="221"/>
    </row>
    <row r="39" spans="1:64" ht="15" customHeight="1">
      <c r="A39" s="210" t="s">
        <v>83</v>
      </c>
      <c r="B39" s="211"/>
      <c r="C39" s="212"/>
      <c r="D39" s="384" t="s">
        <v>97</v>
      </c>
      <c r="E39" s="297"/>
      <c r="F39" s="297"/>
      <c r="G39" s="297"/>
      <c r="H39" s="297"/>
      <c r="I39" s="297"/>
      <c r="J39" s="297"/>
      <c r="K39" s="297" t="s">
        <v>98</v>
      </c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8"/>
      <c r="AB39" s="256">
        <v>297</v>
      </c>
      <c r="AC39" s="257"/>
      <c r="AD39" s="257"/>
      <c r="AE39" s="318"/>
      <c r="AG39" s="210">
        <v>21</v>
      </c>
      <c r="AH39" s="211"/>
      <c r="AI39" s="212"/>
      <c r="AJ39" s="384" t="s">
        <v>116</v>
      </c>
      <c r="AK39" s="297"/>
      <c r="AL39" s="297"/>
      <c r="AM39" s="297"/>
      <c r="AN39" s="297"/>
      <c r="AO39" s="297"/>
      <c r="AP39" s="297"/>
      <c r="AQ39" s="297" t="s">
        <v>144</v>
      </c>
      <c r="AR39" s="297"/>
      <c r="AS39" s="297"/>
      <c r="AT39" s="297"/>
      <c r="AU39" s="297"/>
      <c r="AV39" s="297"/>
      <c r="AW39" s="297"/>
      <c r="AX39" s="297"/>
      <c r="AY39" s="297"/>
      <c r="AZ39" s="297"/>
      <c r="BA39" s="297"/>
      <c r="BB39" s="297"/>
      <c r="BC39" s="297"/>
      <c r="BD39" s="297"/>
      <c r="BE39" s="297"/>
      <c r="BF39" s="297"/>
      <c r="BG39" s="298"/>
      <c r="BH39" s="256">
        <v>0</v>
      </c>
      <c r="BI39" s="257"/>
      <c r="BJ39" s="257"/>
      <c r="BK39" s="318"/>
    </row>
    <row r="40" spans="1:64" ht="15" customHeight="1" thickBot="1">
      <c r="A40" s="213"/>
      <c r="B40" s="214"/>
      <c r="C40" s="215"/>
      <c r="D40" s="251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Y40" s="252"/>
      <c r="Z40" s="252"/>
      <c r="AA40" s="299"/>
      <c r="AB40" s="219"/>
      <c r="AC40" s="220"/>
      <c r="AD40" s="220"/>
      <c r="AE40" s="221"/>
      <c r="AG40" s="328"/>
      <c r="AH40" s="329"/>
      <c r="AI40" s="330"/>
      <c r="AJ40" s="420"/>
      <c r="AK40" s="421"/>
      <c r="AL40" s="421"/>
      <c r="AM40" s="421"/>
      <c r="AN40" s="421"/>
      <c r="AO40" s="421"/>
      <c r="AP40" s="421"/>
      <c r="AQ40" s="322"/>
      <c r="AR40" s="322"/>
      <c r="AS40" s="322"/>
      <c r="AT40" s="322"/>
      <c r="AU40" s="322"/>
      <c r="AV40" s="322"/>
      <c r="AW40" s="322"/>
      <c r="AX40" s="322"/>
      <c r="AY40" s="322"/>
      <c r="AZ40" s="322"/>
      <c r="BA40" s="322"/>
      <c r="BB40" s="322"/>
      <c r="BC40" s="322"/>
      <c r="BD40" s="322"/>
      <c r="BE40" s="322"/>
      <c r="BF40" s="322"/>
      <c r="BG40" s="323"/>
      <c r="BH40" s="319"/>
      <c r="BI40" s="320"/>
      <c r="BJ40" s="320"/>
      <c r="BK40" s="321"/>
    </row>
    <row r="41" spans="1:64" ht="15" customHeight="1">
      <c r="A41" s="210">
        <v>9</v>
      </c>
      <c r="B41" s="211"/>
      <c r="C41" s="212"/>
      <c r="D41" s="384" t="s">
        <v>97</v>
      </c>
      <c r="E41" s="297"/>
      <c r="F41" s="297"/>
      <c r="G41" s="297"/>
      <c r="H41" s="297"/>
      <c r="I41" s="297"/>
      <c r="J41" s="297"/>
      <c r="K41" s="297" t="s">
        <v>99</v>
      </c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8"/>
      <c r="AB41" s="256">
        <v>276</v>
      </c>
      <c r="AC41" s="257"/>
      <c r="AD41" s="257"/>
      <c r="AE41" s="318"/>
      <c r="AG41" s="412" t="s">
        <v>488</v>
      </c>
      <c r="AH41" s="413"/>
      <c r="AI41" s="413"/>
      <c r="AJ41" s="413"/>
      <c r="AK41" s="413"/>
      <c r="AL41" s="413"/>
      <c r="AM41" s="413"/>
      <c r="AN41" s="413"/>
      <c r="AO41" s="413"/>
      <c r="AP41" s="413"/>
      <c r="AQ41" s="413"/>
      <c r="AR41" s="413"/>
      <c r="AS41" s="413"/>
      <c r="AT41" s="413"/>
      <c r="AU41" s="413"/>
      <c r="AV41" s="413"/>
      <c r="AW41" s="413"/>
      <c r="AX41" s="413"/>
      <c r="AY41" s="413"/>
      <c r="AZ41" s="413"/>
      <c r="BA41" s="414"/>
      <c r="BB41" s="37"/>
      <c r="BC41" s="38"/>
      <c r="BD41" s="410">
        <f>SUM(AB36+AC36+AD36)</f>
        <v>8857</v>
      </c>
      <c r="BE41" s="410"/>
      <c r="BF41" s="410"/>
      <c r="BG41" s="410"/>
      <c r="BH41" s="410"/>
      <c r="BI41" s="410"/>
      <c r="BJ41" s="410"/>
      <c r="BK41" s="411"/>
    </row>
    <row r="42" spans="1:64" ht="15" customHeight="1" thickBot="1">
      <c r="A42" s="328"/>
      <c r="B42" s="329"/>
      <c r="C42" s="330"/>
      <c r="D42" s="391"/>
      <c r="E42" s="322"/>
      <c r="F42" s="322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322"/>
      <c r="R42" s="322"/>
      <c r="S42" s="322"/>
      <c r="T42" s="322"/>
      <c r="U42" s="322"/>
      <c r="V42" s="322"/>
      <c r="W42" s="322"/>
      <c r="X42" s="322"/>
      <c r="Y42" s="322"/>
      <c r="Z42" s="322"/>
      <c r="AA42" s="323"/>
      <c r="AB42" s="319"/>
      <c r="AC42" s="320"/>
      <c r="AD42" s="320"/>
      <c r="AE42" s="321"/>
      <c r="AG42" s="415"/>
      <c r="AH42" s="416"/>
      <c r="AI42" s="416"/>
      <c r="AJ42" s="416"/>
      <c r="AK42" s="416"/>
      <c r="AL42" s="416"/>
      <c r="AM42" s="416"/>
      <c r="AN42" s="416"/>
      <c r="AO42" s="416"/>
      <c r="AP42" s="416"/>
      <c r="AQ42" s="416"/>
      <c r="AR42" s="416"/>
      <c r="AS42" s="416"/>
      <c r="AT42" s="416"/>
      <c r="AU42" s="416"/>
      <c r="AV42" s="416"/>
      <c r="AW42" s="416"/>
      <c r="AX42" s="416"/>
      <c r="AY42" s="416"/>
      <c r="AZ42" s="416"/>
      <c r="BA42" s="417"/>
      <c r="BB42" s="286" t="s">
        <v>3</v>
      </c>
      <c r="BC42" s="287"/>
      <c r="BD42" s="284"/>
      <c r="BE42" s="284"/>
      <c r="BF42" s="284"/>
      <c r="BG42" s="284"/>
      <c r="BH42" s="284"/>
      <c r="BI42" s="284"/>
      <c r="BJ42" s="284"/>
      <c r="BK42" s="285"/>
    </row>
    <row r="43" spans="1:64" ht="15" customHeight="1">
      <c r="A43" s="422" t="s">
        <v>79</v>
      </c>
      <c r="B43" s="422"/>
      <c r="C43" s="422"/>
      <c r="D43" s="422"/>
      <c r="E43" s="422"/>
      <c r="F43" s="422"/>
      <c r="G43" s="422"/>
      <c r="H43" s="422"/>
      <c r="I43" s="422"/>
      <c r="J43" s="422"/>
      <c r="K43" s="422"/>
      <c r="L43" s="422"/>
      <c r="M43" s="422"/>
      <c r="N43" s="422"/>
      <c r="O43" s="422"/>
      <c r="P43" s="422"/>
      <c r="Q43" s="422"/>
      <c r="R43" s="422"/>
      <c r="S43" s="422"/>
      <c r="T43" s="422"/>
      <c r="U43" s="422"/>
      <c r="V43" s="422"/>
      <c r="W43" s="422"/>
      <c r="X43" s="422"/>
      <c r="Y43" s="422"/>
      <c r="Z43" s="422"/>
      <c r="AA43" s="422"/>
      <c r="AB43" s="422"/>
      <c r="AC43" s="422"/>
      <c r="AD43" s="422"/>
      <c r="AE43" s="422"/>
      <c r="AF43" s="422"/>
      <c r="AG43" s="422"/>
      <c r="AH43" s="422"/>
      <c r="AI43" s="422"/>
      <c r="AJ43" s="422"/>
      <c r="AK43" s="422"/>
      <c r="AL43" s="422"/>
      <c r="AM43" s="422"/>
      <c r="AN43" s="422"/>
      <c r="AO43" s="422"/>
      <c r="AP43" s="422"/>
      <c r="AQ43" s="422"/>
      <c r="AR43" s="422"/>
      <c r="AS43" s="422"/>
      <c r="AT43" s="422"/>
      <c r="AU43" s="422"/>
      <c r="AV43" s="422"/>
      <c r="AW43" s="422"/>
      <c r="AX43" s="422"/>
      <c r="AY43" s="422"/>
      <c r="AZ43" s="422"/>
      <c r="BA43" s="422"/>
      <c r="BB43" s="422"/>
      <c r="BC43" s="422"/>
      <c r="BD43" s="422"/>
      <c r="BE43" s="422"/>
      <c r="BF43" s="422"/>
      <c r="BG43" s="422"/>
      <c r="BH43" s="422"/>
      <c r="BI43" s="422"/>
      <c r="BJ43" s="422"/>
      <c r="BK43" s="422"/>
      <c r="BL43" s="27"/>
    </row>
    <row r="44" spans="1:64" ht="15" customHeight="1"/>
    <row r="45" spans="1:64" ht="15" customHeight="1"/>
    <row r="46" spans="1:64" ht="15" customHeight="1"/>
    <row r="47" spans="1:64" ht="15" customHeight="1"/>
    <row r="48" spans="1:6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</sheetData>
  <mergeCells count="234">
    <mergeCell ref="V1:AE2"/>
    <mergeCell ref="AG37:AI38"/>
    <mergeCell ref="AJ37:AP37"/>
    <mergeCell ref="AQ37:BG37"/>
    <mergeCell ref="BH37:BK38"/>
    <mergeCell ref="AJ38:AP38"/>
    <mergeCell ref="AQ38:BG38"/>
    <mergeCell ref="A41:C42"/>
    <mergeCell ref="AB41:AE42"/>
    <mergeCell ref="AG33:AI34"/>
    <mergeCell ref="AB19:AE20"/>
    <mergeCell ref="A17:C18"/>
    <mergeCell ref="A15:C16"/>
    <mergeCell ref="D15:J15"/>
    <mergeCell ref="D16:J16"/>
    <mergeCell ref="AB15:AE16"/>
    <mergeCell ref="D19:J19"/>
    <mergeCell ref="D20:J20"/>
    <mergeCell ref="K20:AA20"/>
    <mergeCell ref="A31:C32"/>
    <mergeCell ref="A29:C30"/>
    <mergeCell ref="AB29:AE30"/>
    <mergeCell ref="D31:J31"/>
    <mergeCell ref="A37:C38"/>
    <mergeCell ref="A27:C28"/>
    <mergeCell ref="D30:J30"/>
    <mergeCell ref="AB31:AE32"/>
    <mergeCell ref="D41:J41"/>
    <mergeCell ref="D42:J42"/>
    <mergeCell ref="D32:J32"/>
    <mergeCell ref="K41:AA41"/>
    <mergeCell ref="K42:AA42"/>
    <mergeCell ref="D17:J17"/>
    <mergeCell ref="AB39:AE40"/>
    <mergeCell ref="A39:C40"/>
    <mergeCell ref="A33:C34"/>
    <mergeCell ref="D40:J40"/>
    <mergeCell ref="K40:AA40"/>
    <mergeCell ref="D39:J39"/>
    <mergeCell ref="K35:U36"/>
    <mergeCell ref="K39:AA39"/>
    <mergeCell ref="D37:J37"/>
    <mergeCell ref="D38:J38"/>
    <mergeCell ref="K37:AA37"/>
    <mergeCell ref="K38:AA38"/>
    <mergeCell ref="K30:AA30"/>
    <mergeCell ref="K31:AA31"/>
    <mergeCell ref="K32:AA32"/>
    <mergeCell ref="AB37:AE38"/>
    <mergeCell ref="AB25:AE26"/>
    <mergeCell ref="BH31:BK32"/>
    <mergeCell ref="AG35:AI36"/>
    <mergeCell ref="AQ23:BA24"/>
    <mergeCell ref="AJ26:AP26"/>
    <mergeCell ref="AJ25:AP25"/>
    <mergeCell ref="AQ33:BG33"/>
    <mergeCell ref="AQ34:BG34"/>
    <mergeCell ref="AJ35:AP35"/>
    <mergeCell ref="AG31:AI32"/>
    <mergeCell ref="AJ33:AP33"/>
    <mergeCell ref="AJ34:AP34"/>
    <mergeCell ref="AG29:AI30"/>
    <mergeCell ref="AJ32:AP32"/>
    <mergeCell ref="AJ29:AP29"/>
    <mergeCell ref="AQ30:BG30"/>
    <mergeCell ref="AQ31:BG31"/>
    <mergeCell ref="AQ32:BG32"/>
    <mergeCell ref="AQ35:BG35"/>
    <mergeCell ref="AQ36:BG36"/>
    <mergeCell ref="AJ36:AP36"/>
    <mergeCell ref="D10:J10"/>
    <mergeCell ref="D18:J18"/>
    <mergeCell ref="K26:AA26"/>
    <mergeCell ref="AB27:AE28"/>
    <mergeCell ref="K27:AA27"/>
    <mergeCell ref="K28:AA28"/>
    <mergeCell ref="A9:C10"/>
    <mergeCell ref="A11:C12"/>
    <mergeCell ref="D11:J11"/>
    <mergeCell ref="D12:J12"/>
    <mergeCell ref="AB11:AE12"/>
    <mergeCell ref="A25:C26"/>
    <mergeCell ref="D25:J25"/>
    <mergeCell ref="D26:J26"/>
    <mergeCell ref="D13:J13"/>
    <mergeCell ref="D14:J14"/>
    <mergeCell ref="AB17:AE18"/>
    <mergeCell ref="K13:AA13"/>
    <mergeCell ref="K14:AA14"/>
    <mergeCell ref="K15:AA15"/>
    <mergeCell ref="A13:C14"/>
    <mergeCell ref="AB9:AE10"/>
    <mergeCell ref="K9:AA9"/>
    <mergeCell ref="K10:AA10"/>
    <mergeCell ref="BH17:BK18"/>
    <mergeCell ref="BH15:BK16"/>
    <mergeCell ref="AQ15:BG15"/>
    <mergeCell ref="AQ16:BG16"/>
    <mergeCell ref="AJ15:AP15"/>
    <mergeCell ref="AG15:AI16"/>
    <mergeCell ref="AG17:AI18"/>
    <mergeCell ref="AB13:AE14"/>
    <mergeCell ref="A19:C20"/>
    <mergeCell ref="K16:AA16"/>
    <mergeCell ref="AG19:AI20"/>
    <mergeCell ref="AJ17:AP17"/>
    <mergeCell ref="AJ18:AP18"/>
    <mergeCell ref="BH19:BK20"/>
    <mergeCell ref="BH13:BK14"/>
    <mergeCell ref="AQ13:BG13"/>
    <mergeCell ref="AJ14:AP14"/>
    <mergeCell ref="AJ13:AP13"/>
    <mergeCell ref="AQ14:BG14"/>
    <mergeCell ref="AB5:AE6"/>
    <mergeCell ref="K29:AA29"/>
    <mergeCell ref="AB3:AE4"/>
    <mergeCell ref="K8:AA8"/>
    <mergeCell ref="AQ12:BG12"/>
    <mergeCell ref="AJ19:AP19"/>
    <mergeCell ref="AQ17:BG17"/>
    <mergeCell ref="AQ18:BG18"/>
    <mergeCell ref="AQ19:BG19"/>
    <mergeCell ref="AQ20:BG20"/>
    <mergeCell ref="AQ21:BG21"/>
    <mergeCell ref="K11:AA11"/>
    <mergeCell ref="K12:AA12"/>
    <mergeCell ref="AG27:AI28"/>
    <mergeCell ref="AJ27:AP27"/>
    <mergeCell ref="AJ22:AP22"/>
    <mergeCell ref="AJ21:AP21"/>
    <mergeCell ref="AQ22:BG22"/>
    <mergeCell ref="AG21:AI22"/>
    <mergeCell ref="AG11:AI12"/>
    <mergeCell ref="AG25:AI26"/>
    <mergeCell ref="AJ28:AP28"/>
    <mergeCell ref="AJ20:AP20"/>
    <mergeCell ref="AJ16:AP16"/>
    <mergeCell ref="AJ10:AP10"/>
    <mergeCell ref="BH11:BK12"/>
    <mergeCell ref="AJ11:AP11"/>
    <mergeCell ref="AG3:AI4"/>
    <mergeCell ref="AG9:AI10"/>
    <mergeCell ref="BH5:BK6"/>
    <mergeCell ref="BH9:BK10"/>
    <mergeCell ref="AJ12:AP12"/>
    <mergeCell ref="AQ10:BG10"/>
    <mergeCell ref="AQ11:BG11"/>
    <mergeCell ref="AJ3:AP3"/>
    <mergeCell ref="AJ4:AP4"/>
    <mergeCell ref="A2:H2"/>
    <mergeCell ref="AQ25:BG25"/>
    <mergeCell ref="AQ26:BG26"/>
    <mergeCell ref="K1:U2"/>
    <mergeCell ref="K25:AA25"/>
    <mergeCell ref="K17:AA17"/>
    <mergeCell ref="K18:AA18"/>
    <mergeCell ref="K19:AA19"/>
    <mergeCell ref="A7:C8"/>
    <mergeCell ref="AB7:AE8"/>
    <mergeCell ref="D5:J5"/>
    <mergeCell ref="D6:J6"/>
    <mergeCell ref="D7:J7"/>
    <mergeCell ref="D8:J8"/>
    <mergeCell ref="D3:AA4"/>
    <mergeCell ref="K5:AA5"/>
    <mergeCell ref="K6:AA6"/>
    <mergeCell ref="K7:AA7"/>
    <mergeCell ref="A3:C4"/>
    <mergeCell ref="A5:C6"/>
    <mergeCell ref="D9:J9"/>
    <mergeCell ref="AQ1:BG1"/>
    <mergeCell ref="AG13:AI14"/>
    <mergeCell ref="AG5:AI6"/>
    <mergeCell ref="AJ1:AP1"/>
    <mergeCell ref="BH1:BK2"/>
    <mergeCell ref="AJ2:AP2"/>
    <mergeCell ref="AQ5:BG5"/>
    <mergeCell ref="AQ6:BG6"/>
    <mergeCell ref="AQ9:BG9"/>
    <mergeCell ref="AG7:AI8"/>
    <mergeCell ref="AJ7:AP7"/>
    <mergeCell ref="AQ7:BG7"/>
    <mergeCell ref="BH7:BK8"/>
    <mergeCell ref="AQ2:BG2"/>
    <mergeCell ref="AG1:AI2"/>
    <mergeCell ref="AQ3:BG3"/>
    <mergeCell ref="AQ4:BG4"/>
    <mergeCell ref="AJ8:AP8"/>
    <mergeCell ref="AQ8:BG8"/>
    <mergeCell ref="BH3:BK4"/>
    <mergeCell ref="AJ5:AP5"/>
    <mergeCell ref="AJ6:AP6"/>
    <mergeCell ref="AJ9:AP9"/>
    <mergeCell ref="A43:BK43"/>
    <mergeCell ref="A21:C22"/>
    <mergeCell ref="D21:J21"/>
    <mergeCell ref="K21:AA21"/>
    <mergeCell ref="AB21:AE22"/>
    <mergeCell ref="D22:J22"/>
    <mergeCell ref="K22:AA22"/>
    <mergeCell ref="A23:C24"/>
    <mergeCell ref="D23:J23"/>
    <mergeCell ref="K23:AA23"/>
    <mergeCell ref="AB23:AE24"/>
    <mergeCell ref="D24:J24"/>
    <mergeCell ref="K24:AA24"/>
    <mergeCell ref="D28:J28"/>
    <mergeCell ref="BH29:BK30"/>
    <mergeCell ref="BH25:BK26"/>
    <mergeCell ref="AB33:AE34"/>
    <mergeCell ref="D34:J34"/>
    <mergeCell ref="D33:J33"/>
    <mergeCell ref="K33:AA33"/>
    <mergeCell ref="K34:AA34"/>
    <mergeCell ref="D29:J29"/>
    <mergeCell ref="D27:J27"/>
    <mergeCell ref="BH39:BK40"/>
    <mergeCell ref="BD41:BK42"/>
    <mergeCell ref="AQ27:BG27"/>
    <mergeCell ref="AQ28:BG28"/>
    <mergeCell ref="AQ29:BG29"/>
    <mergeCell ref="BB42:BC42"/>
    <mergeCell ref="AG41:BA42"/>
    <mergeCell ref="AJ30:AP30"/>
    <mergeCell ref="BH21:BK22"/>
    <mergeCell ref="BH27:BK28"/>
    <mergeCell ref="AJ31:AP31"/>
    <mergeCell ref="BH35:BK36"/>
    <mergeCell ref="AJ40:AP40"/>
    <mergeCell ref="BH33:BK34"/>
    <mergeCell ref="AG39:AI40"/>
    <mergeCell ref="AQ40:BG40"/>
    <mergeCell ref="AQ39:BG39"/>
    <mergeCell ref="AJ39:AP39"/>
  </mergeCells>
  <phoneticPr fontId="1"/>
  <dataValidations count="1">
    <dataValidation allowBlank="1" showInputMessage="1" showErrorMessage="1" promptTitle="注意！" prompt="市内（ア・イ・ウ）は、青いぽすと発行時のみ配布可能なエリアです。" sqref="BD41:BK42" xr:uid="{D6029E34-3905-495B-92B4-942A9CE04E52}"/>
  </dataValidations>
  <printOptions horizontalCentered="1" verticalCentered="1"/>
  <pageMargins left="0.19685039370078741" right="0" top="0" bottom="0" header="0" footer="0.19685039370078741"/>
  <pageSetup paperSize="9" scale="85" orientation="landscape" r:id="rId1"/>
  <rowBreaks count="1" manualBreakCount="1">
    <brk id="43" max="75" man="1"/>
  </rowBreaks>
  <colBreaks count="1" manualBreakCount="1">
    <brk id="63" max="49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7B571-3062-4B96-87E0-E3436E2C3EAF}">
  <sheetPr>
    <tabColor rgb="FF00B0F0"/>
  </sheetPr>
  <dimension ref="A1:DR123"/>
  <sheetViews>
    <sheetView view="pageLayout" zoomScale="70" zoomScaleNormal="100" zoomScalePageLayoutView="70" workbookViewId="0">
      <selection activeCell="CE18" sqref="CE18"/>
    </sheetView>
  </sheetViews>
  <sheetFormatPr baseColWidth="10" defaultColWidth="9" defaultRowHeight="14"/>
  <cols>
    <col min="1" max="31" width="2.1640625" style="3" customWidth="1"/>
    <col min="32" max="32" width="1" style="3" customWidth="1"/>
    <col min="33" max="68" width="2.1640625" style="3" customWidth="1"/>
    <col min="69" max="190" width="2.5" style="3" customWidth="1"/>
    <col min="191" max="16384" width="9" style="3"/>
  </cols>
  <sheetData>
    <row r="1" spans="1:63" ht="15" customHeight="1">
      <c r="H1" s="30"/>
      <c r="J1" s="30"/>
      <c r="L1" s="30"/>
      <c r="M1" s="30"/>
      <c r="N1" s="30"/>
      <c r="O1" s="30"/>
      <c r="P1" s="30"/>
      <c r="Q1" s="30"/>
      <c r="R1" s="30"/>
      <c r="T1" s="39"/>
      <c r="U1" s="39"/>
      <c r="V1" s="39"/>
      <c r="W1" s="39"/>
      <c r="X1" s="70" t="s">
        <v>519</v>
      </c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39"/>
      <c r="AP1" s="39"/>
      <c r="AQ1" s="409" t="str">
        <f>表紙!J6</f>
        <v>有効期限/2026.9.1～2026.11.30まで</v>
      </c>
      <c r="AR1" s="409"/>
      <c r="AS1" s="409"/>
      <c r="AT1" s="409"/>
      <c r="AU1" s="409"/>
      <c r="AV1" s="409"/>
      <c r="AW1" s="409"/>
      <c r="AX1" s="409"/>
      <c r="AY1" s="409"/>
      <c r="AZ1" s="409"/>
      <c r="BA1" s="409"/>
      <c r="BB1" s="409"/>
      <c r="BC1" s="409"/>
      <c r="BD1" s="409"/>
      <c r="BE1" s="409"/>
      <c r="BF1" s="409"/>
      <c r="BG1" s="409"/>
      <c r="BH1" s="409"/>
      <c r="BI1" s="409"/>
      <c r="BJ1" s="409"/>
      <c r="BK1" s="409"/>
    </row>
    <row r="2" spans="1:63" ht="15" customHeight="1" thickBot="1">
      <c r="A2" s="427" t="s">
        <v>131</v>
      </c>
      <c r="B2" s="427"/>
      <c r="C2" s="427"/>
      <c r="D2" s="427"/>
      <c r="E2" s="427"/>
      <c r="F2" s="427"/>
      <c r="G2" s="427"/>
      <c r="H2" s="427"/>
      <c r="I2" s="427"/>
      <c r="J2" s="30"/>
      <c r="K2" s="30"/>
      <c r="L2" s="30"/>
      <c r="M2" s="30"/>
      <c r="N2" s="30"/>
      <c r="O2" s="30"/>
      <c r="P2" s="30"/>
      <c r="Q2" s="30"/>
      <c r="R2" s="30"/>
      <c r="S2" s="39"/>
      <c r="T2" s="39"/>
      <c r="U2" s="39"/>
      <c r="V2" s="39"/>
      <c r="W2" s="39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39"/>
      <c r="AP2" s="39"/>
      <c r="AQ2" s="409"/>
      <c r="AR2" s="409"/>
      <c r="AS2" s="409"/>
      <c r="AT2" s="409"/>
      <c r="AU2" s="409"/>
      <c r="AV2" s="409"/>
      <c r="AW2" s="409"/>
      <c r="AX2" s="409"/>
      <c r="AY2" s="409"/>
      <c r="AZ2" s="409"/>
      <c r="BA2" s="409"/>
      <c r="BB2" s="409"/>
      <c r="BC2" s="409"/>
      <c r="BD2" s="409"/>
      <c r="BE2" s="409"/>
      <c r="BF2" s="409"/>
      <c r="BG2" s="409"/>
      <c r="BH2" s="409"/>
      <c r="BI2" s="409"/>
      <c r="BJ2" s="409"/>
      <c r="BK2" s="409"/>
    </row>
    <row r="3" spans="1:63" ht="15" customHeight="1">
      <c r="A3" s="238" t="s">
        <v>0</v>
      </c>
      <c r="B3" s="239"/>
      <c r="C3" s="240"/>
      <c r="D3" s="222" t="s">
        <v>1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4"/>
      <c r="AB3" s="437" t="s">
        <v>2</v>
      </c>
      <c r="AC3" s="239"/>
      <c r="AD3" s="239"/>
      <c r="AE3" s="245"/>
      <c r="AF3" s="25"/>
      <c r="AG3" s="441">
        <v>18</v>
      </c>
      <c r="AH3" s="442"/>
      <c r="AI3" s="442"/>
      <c r="AJ3" s="423" t="s">
        <v>562</v>
      </c>
      <c r="AK3" s="424"/>
      <c r="AL3" s="424"/>
      <c r="AM3" s="424"/>
      <c r="AN3" s="424"/>
      <c r="AO3" s="424"/>
      <c r="AP3" s="424"/>
      <c r="AQ3" s="424"/>
      <c r="AR3" s="424"/>
      <c r="AS3" s="424"/>
      <c r="AT3" s="424"/>
      <c r="AU3" s="424"/>
      <c r="AV3" s="424"/>
      <c r="AW3" s="424"/>
      <c r="AX3" s="424"/>
      <c r="AY3" s="424"/>
      <c r="AZ3" s="424"/>
      <c r="BA3" s="424"/>
      <c r="BB3" s="424"/>
      <c r="BC3" s="424"/>
      <c r="BD3" s="424"/>
      <c r="BE3" s="424"/>
      <c r="BF3" s="424"/>
      <c r="BG3" s="428"/>
      <c r="BH3" s="366">
        <v>808</v>
      </c>
      <c r="BI3" s="367"/>
      <c r="BJ3" s="367"/>
      <c r="BK3" s="387"/>
    </row>
    <row r="4" spans="1:63" ht="15" customHeight="1" thickBot="1">
      <c r="A4" s="241"/>
      <c r="B4" s="235"/>
      <c r="C4" s="236"/>
      <c r="D4" s="225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7"/>
      <c r="AB4" s="438"/>
      <c r="AC4" s="235"/>
      <c r="AD4" s="235"/>
      <c r="AE4" s="246"/>
      <c r="AF4" s="25"/>
      <c r="AG4" s="439"/>
      <c r="AH4" s="440"/>
      <c r="AI4" s="440"/>
      <c r="AJ4" s="339"/>
      <c r="AK4" s="340"/>
      <c r="AL4" s="340"/>
      <c r="AM4" s="340"/>
      <c r="AN4" s="340"/>
      <c r="AO4" s="340"/>
      <c r="AP4" s="340"/>
      <c r="AQ4" s="340"/>
      <c r="AR4" s="340"/>
      <c r="AS4" s="340"/>
      <c r="AT4" s="340"/>
      <c r="AU4" s="340"/>
      <c r="AV4" s="340"/>
      <c r="AW4" s="340"/>
      <c r="AX4" s="340"/>
      <c r="AY4" s="340"/>
      <c r="AZ4" s="340"/>
      <c r="BA4" s="340"/>
      <c r="BB4" s="340"/>
      <c r="BC4" s="340"/>
      <c r="BD4" s="340"/>
      <c r="BE4" s="340"/>
      <c r="BF4" s="340"/>
      <c r="BG4" s="425"/>
      <c r="BH4" s="219"/>
      <c r="BI4" s="220"/>
      <c r="BJ4" s="220"/>
      <c r="BK4" s="221"/>
    </row>
    <row r="5" spans="1:63" ht="15" customHeight="1" thickTop="1">
      <c r="A5" s="327">
        <v>1</v>
      </c>
      <c r="B5" s="293"/>
      <c r="C5" s="294"/>
      <c r="D5" s="207" t="s">
        <v>557</v>
      </c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9"/>
      <c r="AB5" s="237">
        <v>125</v>
      </c>
      <c r="AC5" s="181"/>
      <c r="AD5" s="181"/>
      <c r="AE5" s="182"/>
      <c r="AG5" s="439">
        <v>19</v>
      </c>
      <c r="AH5" s="440"/>
      <c r="AI5" s="440"/>
      <c r="AJ5" s="384" t="s">
        <v>606</v>
      </c>
      <c r="AK5" s="297"/>
      <c r="AL5" s="297"/>
      <c r="AM5" s="297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297"/>
      <c r="BD5" s="297"/>
      <c r="BE5" s="297"/>
      <c r="BF5" s="297"/>
      <c r="BG5" s="298"/>
      <c r="BH5" s="256">
        <v>119</v>
      </c>
      <c r="BI5" s="257"/>
      <c r="BJ5" s="257"/>
      <c r="BK5" s="318"/>
    </row>
    <row r="6" spans="1:63" ht="15" customHeight="1">
      <c r="A6" s="213"/>
      <c r="B6" s="214"/>
      <c r="C6" s="215"/>
      <c r="D6" s="339"/>
      <c r="E6" s="340"/>
      <c r="F6" s="340"/>
      <c r="G6" s="340"/>
      <c r="H6" s="340"/>
      <c r="I6" s="340"/>
      <c r="J6" s="340"/>
      <c r="K6" s="340"/>
      <c r="L6" s="340"/>
      <c r="M6" s="340"/>
      <c r="N6" s="340"/>
      <c r="O6" s="340"/>
      <c r="P6" s="340"/>
      <c r="Q6" s="340"/>
      <c r="R6" s="340"/>
      <c r="S6" s="340"/>
      <c r="T6" s="340"/>
      <c r="U6" s="340"/>
      <c r="V6" s="340"/>
      <c r="W6" s="340"/>
      <c r="X6" s="340"/>
      <c r="Y6" s="340"/>
      <c r="Z6" s="340"/>
      <c r="AA6" s="425"/>
      <c r="AB6" s="219"/>
      <c r="AC6" s="220"/>
      <c r="AD6" s="220"/>
      <c r="AE6" s="221"/>
      <c r="AG6" s="439"/>
      <c r="AH6" s="440"/>
      <c r="AI6" s="440"/>
      <c r="AJ6" s="251" t="s">
        <v>607</v>
      </c>
      <c r="AK6" s="252"/>
      <c r="AL6" s="252"/>
      <c r="AM6" s="252"/>
      <c r="AN6" s="252"/>
      <c r="AO6" s="252"/>
      <c r="AP6" s="252"/>
      <c r="AQ6" s="252"/>
      <c r="AR6" s="252"/>
      <c r="AS6" s="252"/>
      <c r="AT6" s="252"/>
      <c r="AU6" s="252"/>
      <c r="AV6" s="252"/>
      <c r="AW6" s="252"/>
      <c r="AX6" s="252"/>
      <c r="AY6" s="252"/>
      <c r="AZ6" s="252"/>
      <c r="BA6" s="252"/>
      <c r="BB6" s="252"/>
      <c r="BC6" s="252"/>
      <c r="BD6" s="252"/>
      <c r="BE6" s="252"/>
      <c r="BF6" s="252"/>
      <c r="BG6" s="299"/>
      <c r="BH6" s="219"/>
      <c r="BI6" s="220"/>
      <c r="BJ6" s="220"/>
      <c r="BK6" s="221"/>
    </row>
    <row r="7" spans="1:63" ht="15" customHeight="1">
      <c r="A7" s="327">
        <v>2</v>
      </c>
      <c r="B7" s="293"/>
      <c r="C7" s="294"/>
      <c r="D7" s="392" t="s">
        <v>737</v>
      </c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7"/>
      <c r="Q7" s="337"/>
      <c r="R7" s="337"/>
      <c r="S7" s="337"/>
      <c r="T7" s="337"/>
      <c r="U7" s="337"/>
      <c r="V7" s="337"/>
      <c r="W7" s="337"/>
      <c r="X7" s="337"/>
      <c r="Y7" s="337"/>
      <c r="Z7" s="337"/>
      <c r="AA7" s="338"/>
      <c r="AB7" s="256">
        <v>130</v>
      </c>
      <c r="AC7" s="257"/>
      <c r="AD7" s="257"/>
      <c r="AE7" s="318"/>
      <c r="AG7" s="439">
        <v>20</v>
      </c>
      <c r="AH7" s="440"/>
      <c r="AI7" s="440"/>
      <c r="AJ7" s="384" t="s">
        <v>745</v>
      </c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8"/>
      <c r="BH7" s="256">
        <v>150</v>
      </c>
      <c r="BI7" s="257"/>
      <c r="BJ7" s="257"/>
      <c r="BK7" s="318"/>
    </row>
    <row r="8" spans="1:63" ht="15" customHeight="1">
      <c r="A8" s="213"/>
      <c r="B8" s="214"/>
      <c r="C8" s="215"/>
      <c r="D8" s="251" t="s">
        <v>736</v>
      </c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99"/>
      <c r="AB8" s="219"/>
      <c r="AC8" s="220"/>
      <c r="AD8" s="220"/>
      <c r="AE8" s="221"/>
      <c r="AG8" s="439"/>
      <c r="AH8" s="440"/>
      <c r="AI8" s="440"/>
      <c r="AJ8" s="251"/>
      <c r="AK8" s="252"/>
      <c r="AL8" s="252"/>
      <c r="AM8" s="252"/>
      <c r="AN8" s="252"/>
      <c r="AO8" s="252"/>
      <c r="AP8" s="252"/>
      <c r="AQ8" s="252"/>
      <c r="AR8" s="252"/>
      <c r="AS8" s="252"/>
      <c r="AT8" s="252"/>
      <c r="AU8" s="252"/>
      <c r="AV8" s="252"/>
      <c r="AW8" s="252"/>
      <c r="AX8" s="252"/>
      <c r="AY8" s="252"/>
      <c r="AZ8" s="252"/>
      <c r="BA8" s="252"/>
      <c r="BB8" s="252"/>
      <c r="BC8" s="252"/>
      <c r="BD8" s="252"/>
      <c r="BE8" s="252"/>
      <c r="BF8" s="252"/>
      <c r="BG8" s="299"/>
      <c r="BH8" s="219"/>
      <c r="BI8" s="220"/>
      <c r="BJ8" s="220"/>
      <c r="BK8" s="221"/>
    </row>
    <row r="9" spans="1:63" ht="15" customHeight="1">
      <c r="A9" s="327">
        <v>3</v>
      </c>
      <c r="B9" s="293"/>
      <c r="C9" s="294"/>
      <c r="D9" s="201" t="s">
        <v>782</v>
      </c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5"/>
      <c r="AB9" s="256">
        <v>170</v>
      </c>
      <c r="AC9" s="257"/>
      <c r="AD9" s="257"/>
      <c r="AE9" s="318"/>
      <c r="AG9" s="210">
        <v>21</v>
      </c>
      <c r="AH9" s="211"/>
      <c r="AI9" s="212"/>
      <c r="AJ9" s="384" t="s">
        <v>746</v>
      </c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8"/>
      <c r="BH9" s="256">
        <v>110</v>
      </c>
      <c r="BI9" s="257"/>
      <c r="BJ9" s="257"/>
      <c r="BK9" s="318"/>
    </row>
    <row r="10" spans="1:63" ht="15" customHeight="1">
      <c r="A10" s="213"/>
      <c r="B10" s="214"/>
      <c r="C10" s="215"/>
      <c r="D10" s="339" t="s">
        <v>673</v>
      </c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40"/>
      <c r="P10" s="340"/>
      <c r="Q10" s="340"/>
      <c r="R10" s="340"/>
      <c r="S10" s="340"/>
      <c r="T10" s="340"/>
      <c r="U10" s="340"/>
      <c r="V10" s="340"/>
      <c r="W10" s="340"/>
      <c r="X10" s="340"/>
      <c r="Y10" s="340"/>
      <c r="Z10" s="340"/>
      <c r="AA10" s="425"/>
      <c r="AB10" s="219"/>
      <c r="AC10" s="220"/>
      <c r="AD10" s="220"/>
      <c r="AE10" s="221"/>
      <c r="AG10" s="213"/>
      <c r="AH10" s="214"/>
      <c r="AI10" s="215"/>
      <c r="AJ10" s="251" t="s">
        <v>749</v>
      </c>
      <c r="AK10" s="252"/>
      <c r="AL10" s="252"/>
      <c r="AM10" s="252"/>
      <c r="AN10" s="252"/>
      <c r="AO10" s="252"/>
      <c r="AP10" s="252"/>
      <c r="AQ10" s="252"/>
      <c r="AR10" s="252"/>
      <c r="AS10" s="252"/>
      <c r="AT10" s="252"/>
      <c r="AU10" s="252"/>
      <c r="AV10" s="252"/>
      <c r="AW10" s="252"/>
      <c r="AX10" s="252"/>
      <c r="AY10" s="252"/>
      <c r="AZ10" s="252"/>
      <c r="BA10" s="252"/>
      <c r="BB10" s="252"/>
      <c r="BC10" s="252"/>
      <c r="BD10" s="252"/>
      <c r="BE10" s="252"/>
      <c r="BF10" s="252"/>
      <c r="BG10" s="299"/>
      <c r="BH10" s="219"/>
      <c r="BI10" s="220"/>
      <c r="BJ10" s="220"/>
      <c r="BK10" s="221"/>
    </row>
    <row r="11" spans="1:63" ht="15" customHeight="1">
      <c r="A11" s="327">
        <v>4</v>
      </c>
      <c r="B11" s="293"/>
      <c r="C11" s="294"/>
      <c r="D11" s="201" t="s">
        <v>595</v>
      </c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5"/>
      <c r="AB11" s="256">
        <v>155</v>
      </c>
      <c r="AC11" s="257"/>
      <c r="AD11" s="257"/>
      <c r="AE11" s="318"/>
      <c r="AG11" s="210">
        <v>22</v>
      </c>
      <c r="AH11" s="211"/>
      <c r="AI11" s="212"/>
      <c r="AJ11" s="201" t="s">
        <v>563</v>
      </c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5"/>
      <c r="BH11" s="216">
        <v>548</v>
      </c>
      <c r="BI11" s="289"/>
      <c r="BJ11" s="289"/>
      <c r="BK11" s="218"/>
    </row>
    <row r="12" spans="1:63" ht="15" customHeight="1">
      <c r="A12" s="213"/>
      <c r="B12" s="214"/>
      <c r="C12" s="215"/>
      <c r="D12" s="339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P12" s="340"/>
      <c r="Q12" s="340"/>
      <c r="R12" s="340"/>
      <c r="S12" s="340"/>
      <c r="T12" s="340"/>
      <c r="U12" s="340"/>
      <c r="V12" s="340"/>
      <c r="W12" s="340"/>
      <c r="X12" s="340"/>
      <c r="Y12" s="340"/>
      <c r="Z12" s="340"/>
      <c r="AA12" s="425"/>
      <c r="AB12" s="219"/>
      <c r="AC12" s="220"/>
      <c r="AD12" s="220"/>
      <c r="AE12" s="221"/>
      <c r="AG12" s="213"/>
      <c r="AH12" s="214"/>
      <c r="AI12" s="215"/>
      <c r="AJ12" s="339"/>
      <c r="AK12" s="340"/>
      <c r="AL12" s="340"/>
      <c r="AM12" s="340"/>
      <c r="AN12" s="340"/>
      <c r="AO12" s="340"/>
      <c r="AP12" s="340"/>
      <c r="AQ12" s="340"/>
      <c r="AR12" s="340"/>
      <c r="AS12" s="340"/>
      <c r="AT12" s="340"/>
      <c r="AU12" s="340"/>
      <c r="AV12" s="340"/>
      <c r="AW12" s="340"/>
      <c r="AX12" s="340"/>
      <c r="AY12" s="340"/>
      <c r="AZ12" s="340"/>
      <c r="BA12" s="340"/>
      <c r="BB12" s="340"/>
      <c r="BC12" s="340"/>
      <c r="BD12" s="340"/>
      <c r="BE12" s="340"/>
      <c r="BF12" s="340"/>
      <c r="BG12" s="425"/>
      <c r="BH12" s="219"/>
      <c r="BI12" s="220"/>
      <c r="BJ12" s="220"/>
      <c r="BK12" s="221"/>
    </row>
    <row r="13" spans="1:63" ht="15" customHeight="1">
      <c r="A13" s="327">
        <v>5</v>
      </c>
      <c r="B13" s="293"/>
      <c r="C13" s="294"/>
      <c r="D13" s="201" t="s">
        <v>596</v>
      </c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5"/>
      <c r="AB13" s="256">
        <v>125</v>
      </c>
      <c r="AC13" s="257"/>
      <c r="AD13" s="257"/>
      <c r="AE13" s="318"/>
      <c r="AG13" s="439">
        <v>23</v>
      </c>
      <c r="AH13" s="440"/>
      <c r="AI13" s="440"/>
      <c r="AJ13" s="384" t="s">
        <v>564</v>
      </c>
      <c r="AK13" s="297"/>
      <c r="AL13" s="297"/>
      <c r="AM13" s="297"/>
      <c r="AN13" s="297"/>
      <c r="AO13" s="297"/>
      <c r="AP13" s="297"/>
      <c r="AQ13" s="297"/>
      <c r="AR13" s="297"/>
      <c r="AS13" s="297"/>
      <c r="AT13" s="297"/>
      <c r="AU13" s="297"/>
      <c r="AV13" s="297"/>
      <c r="AW13" s="297"/>
      <c r="AX13" s="297"/>
      <c r="AY13" s="297"/>
      <c r="AZ13" s="297"/>
      <c r="BA13" s="297"/>
      <c r="BB13" s="297"/>
      <c r="BC13" s="297"/>
      <c r="BD13" s="297"/>
      <c r="BE13" s="297"/>
      <c r="BF13" s="297"/>
      <c r="BG13" s="298"/>
      <c r="BH13" s="256">
        <v>558</v>
      </c>
      <c r="BI13" s="257"/>
      <c r="BJ13" s="257"/>
      <c r="BK13" s="318"/>
    </row>
    <row r="14" spans="1:63" ht="15" customHeight="1">
      <c r="A14" s="213"/>
      <c r="B14" s="214"/>
      <c r="C14" s="215"/>
      <c r="D14" s="339" t="s">
        <v>597</v>
      </c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P14" s="340"/>
      <c r="Q14" s="340"/>
      <c r="R14" s="340"/>
      <c r="S14" s="340"/>
      <c r="T14" s="340"/>
      <c r="U14" s="340"/>
      <c r="V14" s="340"/>
      <c r="W14" s="340"/>
      <c r="X14" s="340"/>
      <c r="Y14" s="340"/>
      <c r="Z14" s="340"/>
      <c r="AA14" s="425"/>
      <c r="AB14" s="219"/>
      <c r="AC14" s="220"/>
      <c r="AD14" s="220"/>
      <c r="AE14" s="221"/>
      <c r="AG14" s="439"/>
      <c r="AH14" s="440"/>
      <c r="AI14" s="440"/>
      <c r="AJ14" s="251"/>
      <c r="AK14" s="252"/>
      <c r="AL14" s="252"/>
      <c r="AM14" s="252"/>
      <c r="AN14" s="252"/>
      <c r="AO14" s="252"/>
      <c r="AP14" s="252"/>
      <c r="AQ14" s="252"/>
      <c r="AR14" s="252"/>
      <c r="AS14" s="252"/>
      <c r="AT14" s="252"/>
      <c r="AU14" s="252"/>
      <c r="AV14" s="252"/>
      <c r="AW14" s="252"/>
      <c r="AX14" s="252"/>
      <c r="AY14" s="252"/>
      <c r="AZ14" s="252"/>
      <c r="BA14" s="252"/>
      <c r="BB14" s="252"/>
      <c r="BC14" s="252"/>
      <c r="BD14" s="252"/>
      <c r="BE14" s="252"/>
      <c r="BF14" s="252"/>
      <c r="BG14" s="299"/>
      <c r="BH14" s="219"/>
      <c r="BI14" s="220"/>
      <c r="BJ14" s="220"/>
      <c r="BK14" s="221"/>
    </row>
    <row r="15" spans="1:63" ht="15" customHeight="1">
      <c r="A15" s="327">
        <v>6</v>
      </c>
      <c r="B15" s="293"/>
      <c r="C15" s="294"/>
      <c r="D15" s="201" t="s">
        <v>598</v>
      </c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5"/>
      <c r="AB15" s="256">
        <v>135</v>
      </c>
      <c r="AC15" s="257"/>
      <c r="AD15" s="257"/>
      <c r="AE15" s="318"/>
      <c r="AG15" s="210" t="s">
        <v>541</v>
      </c>
      <c r="AH15" s="211"/>
      <c r="AI15" s="212"/>
      <c r="AJ15" s="384" t="s">
        <v>788</v>
      </c>
      <c r="AK15" s="297"/>
      <c r="AL15" s="297"/>
      <c r="AM15" s="297"/>
      <c r="AN15" s="297"/>
      <c r="AO15" s="297"/>
      <c r="AP15" s="297"/>
      <c r="AQ15" s="297"/>
      <c r="AR15" s="297"/>
      <c r="AS15" s="297"/>
      <c r="AT15" s="297"/>
      <c r="AU15" s="297"/>
      <c r="AV15" s="297"/>
      <c r="AW15" s="297"/>
      <c r="AX15" s="297"/>
      <c r="AY15" s="297"/>
      <c r="AZ15" s="297"/>
      <c r="BA15" s="297"/>
      <c r="BB15" s="297"/>
      <c r="BC15" s="297"/>
      <c r="BD15" s="297"/>
      <c r="BE15" s="297"/>
      <c r="BF15" s="297"/>
      <c r="BG15" s="298"/>
      <c r="BH15" s="256">
        <v>167</v>
      </c>
      <c r="BI15" s="257"/>
      <c r="BJ15" s="257"/>
      <c r="BK15" s="318"/>
    </row>
    <row r="16" spans="1:63" ht="15" customHeight="1">
      <c r="A16" s="213"/>
      <c r="B16" s="214"/>
      <c r="C16" s="215"/>
      <c r="D16" s="339"/>
      <c r="E16" s="340"/>
      <c r="F16" s="340"/>
      <c r="G16" s="340"/>
      <c r="H16" s="340"/>
      <c r="I16" s="340"/>
      <c r="J16" s="340"/>
      <c r="K16" s="340"/>
      <c r="L16" s="340"/>
      <c r="M16" s="340"/>
      <c r="N16" s="340"/>
      <c r="O16" s="340"/>
      <c r="P16" s="340"/>
      <c r="Q16" s="340"/>
      <c r="R16" s="340"/>
      <c r="S16" s="340"/>
      <c r="T16" s="340"/>
      <c r="U16" s="340"/>
      <c r="V16" s="340"/>
      <c r="W16" s="340"/>
      <c r="X16" s="340"/>
      <c r="Y16" s="340"/>
      <c r="Z16" s="340"/>
      <c r="AA16" s="425"/>
      <c r="AB16" s="219"/>
      <c r="AC16" s="220"/>
      <c r="AD16" s="220"/>
      <c r="AE16" s="221"/>
      <c r="AG16" s="213"/>
      <c r="AH16" s="214"/>
      <c r="AI16" s="215"/>
      <c r="AJ16" s="251"/>
      <c r="AK16" s="252"/>
      <c r="AL16" s="252"/>
      <c r="AM16" s="252"/>
      <c r="AN16" s="252"/>
      <c r="AO16" s="252"/>
      <c r="AP16" s="252"/>
      <c r="AQ16" s="252"/>
      <c r="AR16" s="252"/>
      <c r="AS16" s="252"/>
      <c r="AT16" s="252"/>
      <c r="AU16" s="252"/>
      <c r="AV16" s="252"/>
      <c r="AW16" s="252"/>
      <c r="AX16" s="252"/>
      <c r="AY16" s="252"/>
      <c r="AZ16" s="252"/>
      <c r="BA16" s="252"/>
      <c r="BB16" s="252"/>
      <c r="BC16" s="252"/>
      <c r="BD16" s="252"/>
      <c r="BE16" s="252"/>
      <c r="BF16" s="252"/>
      <c r="BG16" s="299"/>
      <c r="BH16" s="219"/>
      <c r="BI16" s="220"/>
      <c r="BJ16" s="220"/>
      <c r="BK16" s="221"/>
    </row>
    <row r="17" spans="1:63" ht="15" customHeight="1">
      <c r="A17" s="327">
        <v>7</v>
      </c>
      <c r="B17" s="293"/>
      <c r="C17" s="294"/>
      <c r="D17" s="201" t="s">
        <v>599</v>
      </c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5"/>
      <c r="AB17" s="256">
        <v>140</v>
      </c>
      <c r="AC17" s="257"/>
      <c r="AD17" s="257"/>
      <c r="AE17" s="318"/>
      <c r="AG17" s="210" t="s">
        <v>542</v>
      </c>
      <c r="AH17" s="211"/>
      <c r="AI17" s="212"/>
      <c r="AJ17" s="384" t="s">
        <v>783</v>
      </c>
      <c r="AK17" s="297"/>
      <c r="AL17" s="297"/>
      <c r="AM17" s="297"/>
      <c r="AN17" s="297"/>
      <c r="AO17" s="297"/>
      <c r="AP17" s="297"/>
      <c r="AQ17" s="297"/>
      <c r="AR17" s="297"/>
      <c r="AS17" s="297"/>
      <c r="AT17" s="297"/>
      <c r="AU17" s="297"/>
      <c r="AV17" s="297"/>
      <c r="AW17" s="297"/>
      <c r="AX17" s="297"/>
      <c r="AY17" s="297"/>
      <c r="AZ17" s="297"/>
      <c r="BA17" s="297"/>
      <c r="BB17" s="297"/>
      <c r="BC17" s="297"/>
      <c r="BD17" s="297"/>
      <c r="BE17" s="297"/>
      <c r="BF17" s="297"/>
      <c r="BG17" s="298"/>
      <c r="BH17" s="256">
        <v>0</v>
      </c>
      <c r="BI17" s="257"/>
      <c r="BJ17" s="257"/>
      <c r="BK17" s="318"/>
    </row>
    <row r="18" spans="1:63" ht="15" customHeight="1">
      <c r="A18" s="213"/>
      <c r="B18" s="214"/>
      <c r="C18" s="215"/>
      <c r="D18" s="339"/>
      <c r="E18" s="340"/>
      <c r="F18" s="340"/>
      <c r="G18" s="340"/>
      <c r="H18" s="340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40"/>
      <c r="V18" s="340"/>
      <c r="W18" s="340"/>
      <c r="X18" s="340"/>
      <c r="Y18" s="340"/>
      <c r="Z18" s="340"/>
      <c r="AA18" s="425"/>
      <c r="AB18" s="219"/>
      <c r="AC18" s="220"/>
      <c r="AD18" s="220"/>
      <c r="AE18" s="221"/>
      <c r="AG18" s="213"/>
      <c r="AH18" s="214"/>
      <c r="AI18" s="215"/>
      <c r="AJ18" s="251"/>
      <c r="AK18" s="252"/>
      <c r="AL18" s="252"/>
      <c r="AM18" s="252"/>
      <c r="AN18" s="252"/>
      <c r="AO18" s="252"/>
      <c r="AP18" s="252"/>
      <c r="AQ18" s="252"/>
      <c r="AR18" s="252"/>
      <c r="AS18" s="252"/>
      <c r="AT18" s="252"/>
      <c r="AU18" s="252"/>
      <c r="AV18" s="252"/>
      <c r="AW18" s="252"/>
      <c r="AX18" s="252"/>
      <c r="AY18" s="252"/>
      <c r="AZ18" s="252"/>
      <c r="BA18" s="252"/>
      <c r="BB18" s="252"/>
      <c r="BC18" s="252"/>
      <c r="BD18" s="252"/>
      <c r="BE18" s="252"/>
      <c r="BF18" s="252"/>
      <c r="BG18" s="299"/>
      <c r="BH18" s="219"/>
      <c r="BI18" s="220"/>
      <c r="BJ18" s="220"/>
      <c r="BK18" s="221"/>
    </row>
    <row r="19" spans="1:63" ht="15" customHeight="1">
      <c r="A19" s="327">
        <v>8</v>
      </c>
      <c r="B19" s="293"/>
      <c r="C19" s="294"/>
      <c r="D19" s="201" t="s">
        <v>600</v>
      </c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5"/>
      <c r="AB19" s="256">
        <v>125</v>
      </c>
      <c r="AC19" s="257"/>
      <c r="AD19" s="257"/>
      <c r="AE19" s="318"/>
      <c r="AG19" s="439">
        <v>25</v>
      </c>
      <c r="AH19" s="440"/>
      <c r="AI19" s="440"/>
      <c r="AJ19" s="384" t="s">
        <v>747</v>
      </c>
      <c r="AK19" s="297"/>
      <c r="AL19" s="297"/>
      <c r="AM19" s="297"/>
      <c r="AN19" s="297"/>
      <c r="AO19" s="297"/>
      <c r="AP19" s="297"/>
      <c r="AQ19" s="297"/>
      <c r="AR19" s="297"/>
      <c r="AS19" s="297"/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297"/>
      <c r="BG19" s="298"/>
      <c r="BH19" s="256">
        <v>189</v>
      </c>
      <c r="BI19" s="257"/>
      <c r="BJ19" s="257"/>
      <c r="BK19" s="318"/>
    </row>
    <row r="20" spans="1:63" ht="15" customHeight="1">
      <c r="A20" s="213"/>
      <c r="B20" s="214"/>
      <c r="C20" s="215"/>
      <c r="D20" s="339" t="s">
        <v>601</v>
      </c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  <c r="P20" s="340"/>
      <c r="Q20" s="340"/>
      <c r="R20" s="340"/>
      <c r="S20" s="340"/>
      <c r="T20" s="340"/>
      <c r="U20" s="340"/>
      <c r="V20" s="340"/>
      <c r="W20" s="340"/>
      <c r="X20" s="340"/>
      <c r="Y20" s="340"/>
      <c r="Z20" s="340"/>
      <c r="AA20" s="425"/>
      <c r="AB20" s="219"/>
      <c r="AC20" s="220"/>
      <c r="AD20" s="220"/>
      <c r="AE20" s="221"/>
      <c r="AG20" s="439"/>
      <c r="AH20" s="440"/>
      <c r="AI20" s="440"/>
      <c r="AJ20" s="251"/>
      <c r="AK20" s="252"/>
      <c r="AL20" s="252"/>
      <c r="AM20" s="252"/>
      <c r="AN20" s="252"/>
      <c r="AO20" s="252"/>
      <c r="AP20" s="252"/>
      <c r="AQ20" s="252"/>
      <c r="AR20" s="252"/>
      <c r="AS20" s="252"/>
      <c r="AT20" s="252"/>
      <c r="AU20" s="252"/>
      <c r="AV20" s="252"/>
      <c r="AW20" s="252"/>
      <c r="AX20" s="252"/>
      <c r="AY20" s="252"/>
      <c r="AZ20" s="252"/>
      <c r="BA20" s="252"/>
      <c r="BB20" s="252"/>
      <c r="BC20" s="252"/>
      <c r="BD20" s="252"/>
      <c r="BE20" s="252"/>
      <c r="BF20" s="252"/>
      <c r="BG20" s="299"/>
      <c r="BH20" s="219"/>
      <c r="BI20" s="220"/>
      <c r="BJ20" s="220"/>
      <c r="BK20" s="221"/>
    </row>
    <row r="21" spans="1:63" ht="15" customHeight="1">
      <c r="A21" s="327">
        <v>9</v>
      </c>
      <c r="B21" s="293"/>
      <c r="C21" s="294"/>
      <c r="D21" s="201" t="s">
        <v>602</v>
      </c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5"/>
      <c r="AB21" s="256">
        <v>150</v>
      </c>
      <c r="AC21" s="257"/>
      <c r="AD21" s="257"/>
      <c r="AE21" s="318"/>
      <c r="AG21" s="439">
        <v>26</v>
      </c>
      <c r="AH21" s="440"/>
      <c r="AI21" s="440"/>
      <c r="AJ21" s="384" t="s">
        <v>748</v>
      </c>
      <c r="AK21" s="297"/>
      <c r="AL21" s="297"/>
      <c r="AM21" s="297"/>
      <c r="AN21" s="297"/>
      <c r="AO21" s="297"/>
      <c r="AP21" s="297"/>
      <c r="AQ21" s="297"/>
      <c r="AR21" s="297"/>
      <c r="AS21" s="297"/>
      <c r="AT21" s="297"/>
      <c r="AU21" s="297"/>
      <c r="AV21" s="297"/>
      <c r="AW21" s="297"/>
      <c r="AX21" s="297"/>
      <c r="AY21" s="297"/>
      <c r="AZ21" s="297"/>
      <c r="BA21" s="297"/>
      <c r="BB21" s="297"/>
      <c r="BC21" s="297"/>
      <c r="BD21" s="297"/>
      <c r="BE21" s="297"/>
      <c r="BF21" s="297"/>
      <c r="BG21" s="298"/>
      <c r="BH21" s="256">
        <v>155</v>
      </c>
      <c r="BI21" s="257"/>
      <c r="BJ21" s="257"/>
      <c r="BK21" s="318"/>
    </row>
    <row r="22" spans="1:63" ht="15" customHeight="1">
      <c r="A22" s="213"/>
      <c r="B22" s="214"/>
      <c r="C22" s="215"/>
      <c r="D22" s="339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425"/>
      <c r="AB22" s="219"/>
      <c r="AC22" s="220"/>
      <c r="AD22" s="220"/>
      <c r="AE22" s="221"/>
      <c r="AG22" s="439"/>
      <c r="AH22" s="440"/>
      <c r="AI22" s="440"/>
      <c r="AJ22" s="251"/>
      <c r="AK22" s="252"/>
      <c r="AL22" s="252"/>
      <c r="AM22" s="252"/>
      <c r="AN22" s="252"/>
      <c r="AO22" s="252"/>
      <c r="AP22" s="252"/>
      <c r="AQ22" s="252"/>
      <c r="AR22" s="252"/>
      <c r="AS22" s="252"/>
      <c r="AT22" s="252"/>
      <c r="AU22" s="252"/>
      <c r="AV22" s="252"/>
      <c r="AW22" s="252"/>
      <c r="AX22" s="252"/>
      <c r="AY22" s="252"/>
      <c r="AZ22" s="252"/>
      <c r="BA22" s="252"/>
      <c r="BB22" s="252"/>
      <c r="BC22" s="252"/>
      <c r="BD22" s="252"/>
      <c r="BE22" s="252"/>
      <c r="BF22" s="252"/>
      <c r="BG22" s="299"/>
      <c r="BH22" s="219"/>
      <c r="BI22" s="220"/>
      <c r="BJ22" s="220"/>
      <c r="BK22" s="221"/>
    </row>
    <row r="23" spans="1:63" ht="15" customHeight="1">
      <c r="A23" s="327">
        <v>10</v>
      </c>
      <c r="B23" s="293"/>
      <c r="C23" s="294"/>
      <c r="D23" s="384" t="s">
        <v>558</v>
      </c>
      <c r="E23" s="297"/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8"/>
      <c r="AB23" s="256">
        <v>0</v>
      </c>
      <c r="AC23" s="257"/>
      <c r="AD23" s="257"/>
      <c r="AE23" s="318"/>
      <c r="AG23" s="210">
        <v>27</v>
      </c>
      <c r="AH23" s="211"/>
      <c r="AI23" s="212"/>
      <c r="AJ23" s="384" t="s">
        <v>608</v>
      </c>
      <c r="AK23" s="297"/>
      <c r="AL23" s="297"/>
      <c r="AM23" s="297"/>
      <c r="AN23" s="297"/>
      <c r="AO23" s="297"/>
      <c r="AP23" s="297"/>
      <c r="AQ23" s="297"/>
      <c r="AR23" s="297"/>
      <c r="AS23" s="297"/>
      <c r="AT23" s="297"/>
      <c r="AU23" s="297"/>
      <c r="AV23" s="297"/>
      <c r="AW23" s="297"/>
      <c r="AX23" s="297"/>
      <c r="AY23" s="297"/>
      <c r="AZ23" s="297"/>
      <c r="BA23" s="297"/>
      <c r="BB23" s="297"/>
      <c r="BC23" s="297"/>
      <c r="BD23" s="297"/>
      <c r="BE23" s="297"/>
      <c r="BF23" s="297"/>
      <c r="BG23" s="298"/>
      <c r="BH23" s="256">
        <v>185</v>
      </c>
      <c r="BI23" s="257"/>
      <c r="BJ23" s="257"/>
      <c r="BK23" s="318"/>
    </row>
    <row r="24" spans="1:63" ht="15" customHeight="1">
      <c r="A24" s="213"/>
      <c r="B24" s="214"/>
      <c r="C24" s="215"/>
      <c r="D24" s="251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99"/>
      <c r="AB24" s="219"/>
      <c r="AC24" s="220"/>
      <c r="AD24" s="220"/>
      <c r="AE24" s="221"/>
      <c r="AG24" s="213"/>
      <c r="AH24" s="214"/>
      <c r="AI24" s="215"/>
      <c r="AJ24" s="251" t="s">
        <v>609</v>
      </c>
      <c r="AK24" s="252"/>
      <c r="AL24" s="252"/>
      <c r="AM24" s="252"/>
      <c r="AN24" s="252"/>
      <c r="AO24" s="252"/>
      <c r="AP24" s="252"/>
      <c r="AQ24" s="252"/>
      <c r="AR24" s="252"/>
      <c r="AS24" s="252"/>
      <c r="AT24" s="252"/>
      <c r="AU24" s="252"/>
      <c r="AV24" s="252"/>
      <c r="AW24" s="252"/>
      <c r="AX24" s="252"/>
      <c r="AY24" s="252"/>
      <c r="AZ24" s="252"/>
      <c r="BA24" s="252"/>
      <c r="BB24" s="252"/>
      <c r="BC24" s="252"/>
      <c r="BD24" s="252"/>
      <c r="BE24" s="252"/>
      <c r="BF24" s="252"/>
      <c r="BG24" s="299"/>
      <c r="BH24" s="219"/>
      <c r="BI24" s="220"/>
      <c r="BJ24" s="220"/>
      <c r="BK24" s="221"/>
    </row>
    <row r="25" spans="1:63" ht="15" customHeight="1">
      <c r="A25" s="327">
        <v>11</v>
      </c>
      <c r="B25" s="293"/>
      <c r="C25" s="294"/>
      <c r="D25" s="384" t="s">
        <v>603</v>
      </c>
      <c r="E25" s="297"/>
      <c r="F25" s="297"/>
      <c r="G25" s="297"/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8"/>
      <c r="AB25" s="256">
        <v>204</v>
      </c>
      <c r="AC25" s="257"/>
      <c r="AD25" s="257"/>
      <c r="AE25" s="318"/>
      <c r="AG25" s="439">
        <v>28</v>
      </c>
      <c r="AH25" s="440"/>
      <c r="AI25" s="440"/>
      <c r="AJ25" s="384" t="s">
        <v>610</v>
      </c>
      <c r="AK25" s="297"/>
      <c r="AL25" s="297"/>
      <c r="AM25" s="297"/>
      <c r="AN25" s="297"/>
      <c r="AO25" s="297"/>
      <c r="AP25" s="297"/>
      <c r="AQ25" s="297"/>
      <c r="AR25" s="297"/>
      <c r="AS25" s="297"/>
      <c r="AT25" s="297"/>
      <c r="AU25" s="297"/>
      <c r="AV25" s="297"/>
      <c r="AW25" s="297"/>
      <c r="AX25" s="297"/>
      <c r="AY25" s="297"/>
      <c r="AZ25" s="297"/>
      <c r="BA25" s="297"/>
      <c r="BB25" s="297"/>
      <c r="BC25" s="297"/>
      <c r="BD25" s="297"/>
      <c r="BE25" s="297"/>
      <c r="BF25" s="297"/>
      <c r="BG25" s="298"/>
      <c r="BH25" s="256">
        <v>220</v>
      </c>
      <c r="BI25" s="257"/>
      <c r="BJ25" s="257"/>
      <c r="BK25" s="318"/>
    </row>
    <row r="26" spans="1:63" ht="15" customHeight="1">
      <c r="A26" s="213"/>
      <c r="B26" s="214"/>
      <c r="C26" s="215"/>
      <c r="D26" s="251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52"/>
      <c r="Z26" s="252"/>
      <c r="AA26" s="299"/>
      <c r="AB26" s="219"/>
      <c r="AC26" s="220"/>
      <c r="AD26" s="220"/>
      <c r="AE26" s="221"/>
      <c r="AG26" s="439"/>
      <c r="AH26" s="440"/>
      <c r="AI26" s="440"/>
      <c r="AJ26" s="251"/>
      <c r="AK26" s="252"/>
      <c r="AL26" s="252"/>
      <c r="AM26" s="252"/>
      <c r="AN26" s="252"/>
      <c r="AO26" s="252"/>
      <c r="AP26" s="252"/>
      <c r="AQ26" s="252"/>
      <c r="AR26" s="252"/>
      <c r="AS26" s="252"/>
      <c r="AT26" s="252"/>
      <c r="AU26" s="252"/>
      <c r="AV26" s="252"/>
      <c r="AW26" s="252"/>
      <c r="AX26" s="252"/>
      <c r="AY26" s="252"/>
      <c r="AZ26" s="252"/>
      <c r="BA26" s="252"/>
      <c r="BB26" s="252"/>
      <c r="BC26" s="252"/>
      <c r="BD26" s="252"/>
      <c r="BE26" s="252"/>
      <c r="BF26" s="252"/>
      <c r="BG26" s="299"/>
      <c r="BH26" s="219"/>
      <c r="BI26" s="220"/>
      <c r="BJ26" s="220"/>
      <c r="BK26" s="221"/>
    </row>
    <row r="27" spans="1:63" ht="15" customHeight="1">
      <c r="A27" s="327">
        <v>12</v>
      </c>
      <c r="B27" s="293"/>
      <c r="C27" s="294"/>
      <c r="D27" s="384" t="s">
        <v>559</v>
      </c>
      <c r="E27" s="297"/>
      <c r="F27" s="297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8"/>
      <c r="AB27" s="256">
        <v>70</v>
      </c>
      <c r="AC27" s="257"/>
      <c r="AD27" s="257"/>
      <c r="AE27" s="318"/>
      <c r="AG27" s="210">
        <v>29</v>
      </c>
      <c r="AH27" s="211"/>
      <c r="AI27" s="212"/>
      <c r="AJ27" s="201" t="s">
        <v>611</v>
      </c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5"/>
      <c r="BH27" s="216">
        <v>0</v>
      </c>
      <c r="BI27" s="289"/>
      <c r="BJ27" s="289"/>
      <c r="BK27" s="218"/>
    </row>
    <row r="28" spans="1:63" ht="15" customHeight="1">
      <c r="A28" s="213"/>
      <c r="B28" s="214"/>
      <c r="C28" s="215"/>
      <c r="D28" s="251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Y28" s="252"/>
      <c r="Z28" s="252"/>
      <c r="AA28" s="299"/>
      <c r="AB28" s="219"/>
      <c r="AC28" s="220"/>
      <c r="AD28" s="220"/>
      <c r="AE28" s="221"/>
      <c r="AG28" s="213"/>
      <c r="AH28" s="214"/>
      <c r="AI28" s="215"/>
      <c r="AJ28" s="339"/>
      <c r="AK28" s="340"/>
      <c r="AL28" s="340"/>
      <c r="AM28" s="340"/>
      <c r="AN28" s="340"/>
      <c r="AO28" s="340"/>
      <c r="AP28" s="340"/>
      <c r="AQ28" s="340"/>
      <c r="AR28" s="340"/>
      <c r="AS28" s="340"/>
      <c r="AT28" s="340"/>
      <c r="AU28" s="340"/>
      <c r="AV28" s="340"/>
      <c r="AW28" s="340"/>
      <c r="AX28" s="340"/>
      <c r="AY28" s="340"/>
      <c r="AZ28" s="340"/>
      <c r="BA28" s="340"/>
      <c r="BB28" s="340"/>
      <c r="BC28" s="340"/>
      <c r="BD28" s="340"/>
      <c r="BE28" s="340"/>
      <c r="BF28" s="340"/>
      <c r="BG28" s="425"/>
      <c r="BH28" s="219"/>
      <c r="BI28" s="220"/>
      <c r="BJ28" s="220"/>
      <c r="BK28" s="221"/>
    </row>
    <row r="29" spans="1:63" ht="15" customHeight="1">
      <c r="A29" s="327">
        <v>13</v>
      </c>
      <c r="B29" s="293"/>
      <c r="C29" s="294"/>
      <c r="D29" s="384" t="s">
        <v>604</v>
      </c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8"/>
      <c r="AB29" s="256">
        <v>140</v>
      </c>
      <c r="AC29" s="257"/>
      <c r="AD29" s="257"/>
      <c r="AE29" s="318"/>
      <c r="AG29" s="439">
        <v>30</v>
      </c>
      <c r="AH29" s="440"/>
      <c r="AI29" s="440"/>
      <c r="AJ29" s="384" t="s">
        <v>674</v>
      </c>
      <c r="AK29" s="297"/>
      <c r="AL29" s="297"/>
      <c r="AM29" s="297"/>
      <c r="AN29" s="297"/>
      <c r="AO29" s="297"/>
      <c r="AP29" s="297"/>
      <c r="AQ29" s="297"/>
      <c r="AR29" s="297"/>
      <c r="AS29" s="297"/>
      <c r="AT29" s="297"/>
      <c r="AU29" s="297"/>
      <c r="AV29" s="297"/>
      <c r="AW29" s="297"/>
      <c r="AX29" s="297"/>
      <c r="AY29" s="297"/>
      <c r="AZ29" s="297"/>
      <c r="BA29" s="297"/>
      <c r="BB29" s="297"/>
      <c r="BC29" s="297"/>
      <c r="BD29" s="297"/>
      <c r="BE29" s="297"/>
      <c r="BF29" s="297"/>
      <c r="BG29" s="298"/>
      <c r="BH29" s="256">
        <v>0</v>
      </c>
      <c r="BI29" s="257"/>
      <c r="BJ29" s="257"/>
      <c r="BK29" s="318"/>
    </row>
    <row r="30" spans="1:63" ht="15" customHeight="1">
      <c r="A30" s="213"/>
      <c r="B30" s="214"/>
      <c r="C30" s="215"/>
      <c r="D30" s="251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Y30" s="252"/>
      <c r="Z30" s="252"/>
      <c r="AA30" s="299"/>
      <c r="AB30" s="219"/>
      <c r="AC30" s="220"/>
      <c r="AD30" s="220"/>
      <c r="AE30" s="221"/>
      <c r="AG30" s="439"/>
      <c r="AH30" s="440"/>
      <c r="AI30" s="440"/>
      <c r="AJ30" s="251" t="s">
        <v>612</v>
      </c>
      <c r="AK30" s="252"/>
      <c r="AL30" s="252"/>
      <c r="AM30" s="252"/>
      <c r="AN30" s="252"/>
      <c r="AO30" s="252"/>
      <c r="AP30" s="252"/>
      <c r="AQ30" s="252"/>
      <c r="AR30" s="252"/>
      <c r="AS30" s="252"/>
      <c r="AT30" s="252"/>
      <c r="AU30" s="252"/>
      <c r="AV30" s="252"/>
      <c r="AW30" s="252"/>
      <c r="AX30" s="252"/>
      <c r="AY30" s="252"/>
      <c r="AZ30" s="252"/>
      <c r="BA30" s="252"/>
      <c r="BB30" s="252"/>
      <c r="BC30" s="252"/>
      <c r="BD30" s="252"/>
      <c r="BE30" s="252"/>
      <c r="BF30" s="252"/>
      <c r="BG30" s="299"/>
      <c r="BH30" s="219"/>
      <c r="BI30" s="220"/>
      <c r="BJ30" s="220"/>
      <c r="BK30" s="221"/>
    </row>
    <row r="31" spans="1:63" ht="15" customHeight="1">
      <c r="A31" s="327">
        <v>14</v>
      </c>
      <c r="B31" s="293"/>
      <c r="C31" s="294"/>
      <c r="D31" s="384" t="s">
        <v>750</v>
      </c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8"/>
      <c r="AB31" s="256">
        <v>420</v>
      </c>
      <c r="AC31" s="257"/>
      <c r="AD31" s="257"/>
      <c r="AE31" s="318"/>
      <c r="AG31" s="210">
        <v>31</v>
      </c>
      <c r="AH31" s="211"/>
      <c r="AI31" s="212"/>
      <c r="AJ31" s="384" t="s">
        <v>613</v>
      </c>
      <c r="AK31" s="297"/>
      <c r="AL31" s="297"/>
      <c r="AM31" s="297"/>
      <c r="AN31" s="297"/>
      <c r="AO31" s="297"/>
      <c r="AP31" s="297"/>
      <c r="AQ31" s="297"/>
      <c r="AR31" s="297"/>
      <c r="AS31" s="297"/>
      <c r="AT31" s="297"/>
      <c r="AU31" s="297"/>
      <c r="AV31" s="297"/>
      <c r="AW31" s="297"/>
      <c r="AX31" s="297"/>
      <c r="AY31" s="297"/>
      <c r="AZ31" s="297"/>
      <c r="BA31" s="297"/>
      <c r="BB31" s="297"/>
      <c r="BC31" s="297"/>
      <c r="BD31" s="297"/>
      <c r="BE31" s="297"/>
      <c r="BF31" s="297"/>
      <c r="BG31" s="298"/>
      <c r="BH31" s="256">
        <v>152</v>
      </c>
      <c r="BI31" s="257"/>
      <c r="BJ31" s="257"/>
      <c r="BK31" s="318"/>
    </row>
    <row r="32" spans="1:63" ht="15" customHeight="1">
      <c r="A32" s="213"/>
      <c r="B32" s="214"/>
      <c r="C32" s="215"/>
      <c r="D32" s="251" t="s">
        <v>751</v>
      </c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99"/>
      <c r="AB32" s="219"/>
      <c r="AC32" s="220"/>
      <c r="AD32" s="220"/>
      <c r="AE32" s="221"/>
      <c r="AG32" s="213"/>
      <c r="AH32" s="214"/>
      <c r="AI32" s="215"/>
      <c r="AJ32" s="251" t="s">
        <v>614</v>
      </c>
      <c r="AK32" s="252"/>
      <c r="AL32" s="252"/>
      <c r="AM32" s="252"/>
      <c r="AN32" s="252"/>
      <c r="AO32" s="252"/>
      <c r="AP32" s="252"/>
      <c r="AQ32" s="252"/>
      <c r="AR32" s="252"/>
      <c r="AS32" s="252"/>
      <c r="AT32" s="252"/>
      <c r="AU32" s="252"/>
      <c r="AV32" s="252"/>
      <c r="AW32" s="252"/>
      <c r="AX32" s="252"/>
      <c r="AY32" s="252"/>
      <c r="AZ32" s="252"/>
      <c r="BA32" s="252"/>
      <c r="BB32" s="252"/>
      <c r="BC32" s="252"/>
      <c r="BD32" s="252"/>
      <c r="BE32" s="252"/>
      <c r="BF32" s="252"/>
      <c r="BG32" s="299"/>
      <c r="BH32" s="219"/>
      <c r="BI32" s="220"/>
      <c r="BJ32" s="220"/>
      <c r="BK32" s="221"/>
    </row>
    <row r="33" spans="1:122" ht="15" customHeight="1">
      <c r="A33" s="327">
        <v>15</v>
      </c>
      <c r="B33" s="293"/>
      <c r="C33" s="294"/>
      <c r="D33" s="392" t="s">
        <v>560</v>
      </c>
      <c r="E33" s="337"/>
      <c r="F33" s="337"/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/>
      <c r="R33" s="337"/>
      <c r="S33" s="337"/>
      <c r="T33" s="337"/>
      <c r="U33" s="337"/>
      <c r="V33" s="337"/>
      <c r="W33" s="337"/>
      <c r="X33" s="337"/>
      <c r="Y33" s="337"/>
      <c r="Z33" s="337"/>
      <c r="AA33" s="338"/>
      <c r="AB33" s="256">
        <v>0</v>
      </c>
      <c r="AC33" s="257"/>
      <c r="AD33" s="257"/>
      <c r="AE33" s="318"/>
      <c r="AG33" s="439">
        <v>32</v>
      </c>
      <c r="AH33" s="440"/>
      <c r="AI33" s="440"/>
      <c r="AJ33" s="384" t="s">
        <v>565</v>
      </c>
      <c r="AK33" s="297"/>
      <c r="AL33" s="297"/>
      <c r="AM33" s="297"/>
      <c r="AN33" s="297"/>
      <c r="AO33" s="297"/>
      <c r="AP33" s="297"/>
      <c r="AQ33" s="297"/>
      <c r="AR33" s="297"/>
      <c r="AS33" s="297"/>
      <c r="AT33" s="297"/>
      <c r="AU33" s="297"/>
      <c r="AV33" s="297"/>
      <c r="AW33" s="297"/>
      <c r="AX33" s="297"/>
      <c r="AY33" s="297"/>
      <c r="AZ33" s="297"/>
      <c r="BA33" s="297"/>
      <c r="BB33" s="297"/>
      <c r="BC33" s="297"/>
      <c r="BD33" s="297"/>
      <c r="BE33" s="297"/>
      <c r="BF33" s="297"/>
      <c r="BG33" s="298"/>
      <c r="BH33" s="256">
        <v>126</v>
      </c>
      <c r="BI33" s="257"/>
      <c r="BJ33" s="257"/>
      <c r="BK33" s="318"/>
    </row>
    <row r="34" spans="1:122" ht="15" customHeight="1">
      <c r="A34" s="213"/>
      <c r="B34" s="214"/>
      <c r="C34" s="215"/>
      <c r="D34" s="251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99"/>
      <c r="AB34" s="219"/>
      <c r="AC34" s="220"/>
      <c r="AD34" s="220"/>
      <c r="AE34" s="221"/>
      <c r="AG34" s="439"/>
      <c r="AH34" s="440"/>
      <c r="AI34" s="440"/>
      <c r="AJ34" s="251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99"/>
      <c r="BH34" s="219"/>
      <c r="BI34" s="220"/>
      <c r="BJ34" s="220"/>
      <c r="BK34" s="221"/>
    </row>
    <row r="35" spans="1:122" ht="15" customHeight="1">
      <c r="A35" s="210">
        <v>16</v>
      </c>
      <c r="B35" s="211"/>
      <c r="C35" s="212"/>
      <c r="D35" s="384" t="s">
        <v>605</v>
      </c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8"/>
      <c r="AB35" s="256">
        <v>0</v>
      </c>
      <c r="AC35" s="257"/>
      <c r="AD35" s="257"/>
      <c r="AE35" s="318"/>
      <c r="AF35" s="27"/>
      <c r="AG35" s="210">
        <v>33</v>
      </c>
      <c r="AH35" s="211"/>
      <c r="AI35" s="212"/>
      <c r="AJ35" s="384" t="s">
        <v>615</v>
      </c>
      <c r="AK35" s="297"/>
      <c r="AL35" s="297"/>
      <c r="AM35" s="297"/>
      <c r="AN35" s="297"/>
      <c r="AO35" s="297"/>
      <c r="AP35" s="297"/>
      <c r="AQ35" s="297"/>
      <c r="AR35" s="297"/>
      <c r="AS35" s="297"/>
      <c r="AT35" s="297"/>
      <c r="AU35" s="297"/>
      <c r="AV35" s="297"/>
      <c r="AW35" s="297"/>
      <c r="AX35" s="297"/>
      <c r="AY35" s="297"/>
      <c r="AZ35" s="297"/>
      <c r="BA35" s="297"/>
      <c r="BB35" s="297"/>
      <c r="BC35" s="297"/>
      <c r="BD35" s="297"/>
      <c r="BE35" s="297"/>
      <c r="BF35" s="297"/>
      <c r="BG35" s="298"/>
      <c r="BH35" s="256">
        <v>158</v>
      </c>
      <c r="BI35" s="257"/>
      <c r="BJ35" s="257"/>
      <c r="BK35" s="318"/>
    </row>
    <row r="36" spans="1:122" ht="15" customHeight="1">
      <c r="A36" s="213"/>
      <c r="B36" s="214"/>
      <c r="C36" s="215"/>
      <c r="D36" s="251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99"/>
      <c r="AB36" s="219"/>
      <c r="AC36" s="220"/>
      <c r="AD36" s="220"/>
      <c r="AE36" s="221"/>
      <c r="AF36" s="27"/>
      <c r="AG36" s="213"/>
      <c r="AH36" s="214"/>
      <c r="AI36" s="215"/>
      <c r="AJ36" s="251"/>
      <c r="AK36" s="252"/>
      <c r="AL36" s="252"/>
      <c r="AM36" s="252"/>
      <c r="AN36" s="252"/>
      <c r="AO36" s="252"/>
      <c r="AP36" s="252"/>
      <c r="AQ36" s="252"/>
      <c r="AR36" s="252"/>
      <c r="AS36" s="252"/>
      <c r="AT36" s="252"/>
      <c r="AU36" s="252"/>
      <c r="AV36" s="252"/>
      <c r="AW36" s="252"/>
      <c r="AX36" s="252"/>
      <c r="AY36" s="252"/>
      <c r="AZ36" s="252"/>
      <c r="BA36" s="252"/>
      <c r="BB36" s="252"/>
      <c r="BC36" s="252"/>
      <c r="BD36" s="252"/>
      <c r="BE36" s="252"/>
      <c r="BF36" s="252"/>
      <c r="BG36" s="299"/>
      <c r="BH36" s="219"/>
      <c r="BI36" s="220"/>
      <c r="BJ36" s="220"/>
      <c r="BK36" s="221"/>
    </row>
    <row r="37" spans="1:122" ht="15" customHeight="1">
      <c r="A37" s="327">
        <v>17</v>
      </c>
      <c r="B37" s="293"/>
      <c r="C37" s="294"/>
      <c r="D37" s="207" t="s">
        <v>561</v>
      </c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9"/>
      <c r="AB37" s="216">
        <v>0</v>
      </c>
      <c r="AC37" s="289"/>
      <c r="AD37" s="289"/>
      <c r="AE37" s="218"/>
      <c r="AF37" s="28"/>
      <c r="AG37" s="443" t="s">
        <v>520</v>
      </c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5"/>
      <c r="BB37" s="449">
        <f>SUM(AB5:AE38,BH3:BK36)</f>
        <v>5734</v>
      </c>
      <c r="BC37" s="450"/>
      <c r="BD37" s="450"/>
      <c r="BE37" s="450"/>
      <c r="BF37" s="450"/>
      <c r="BG37" s="450"/>
      <c r="BH37" s="450"/>
      <c r="BI37" s="450"/>
      <c r="BJ37" s="450"/>
      <c r="BK37" s="451"/>
    </row>
    <row r="38" spans="1:122" ht="15" customHeight="1" thickBot="1">
      <c r="A38" s="328"/>
      <c r="B38" s="329"/>
      <c r="C38" s="330"/>
      <c r="D38" s="391"/>
      <c r="E38" s="322"/>
      <c r="F38" s="322"/>
      <c r="G38" s="322"/>
      <c r="H38" s="322"/>
      <c r="I38" s="322"/>
      <c r="J38" s="322"/>
      <c r="K38" s="322"/>
      <c r="L38" s="322"/>
      <c r="M38" s="322"/>
      <c r="N38" s="322"/>
      <c r="O38" s="322"/>
      <c r="P38" s="322"/>
      <c r="Q38" s="322"/>
      <c r="R38" s="322"/>
      <c r="S38" s="322"/>
      <c r="T38" s="322"/>
      <c r="U38" s="322"/>
      <c r="V38" s="322"/>
      <c r="W38" s="322"/>
      <c r="X38" s="322"/>
      <c r="Y38" s="322"/>
      <c r="Z38" s="322"/>
      <c r="AA38" s="323"/>
      <c r="AB38" s="319"/>
      <c r="AC38" s="320"/>
      <c r="AD38" s="320"/>
      <c r="AE38" s="321"/>
      <c r="AF38" s="28"/>
      <c r="AG38" s="446"/>
      <c r="AH38" s="447"/>
      <c r="AI38" s="447"/>
      <c r="AJ38" s="447"/>
      <c r="AK38" s="447"/>
      <c r="AL38" s="447"/>
      <c r="AM38" s="447"/>
      <c r="AN38" s="447"/>
      <c r="AO38" s="447"/>
      <c r="AP38" s="447"/>
      <c r="AQ38" s="447"/>
      <c r="AR38" s="447"/>
      <c r="AS38" s="447"/>
      <c r="AT38" s="447"/>
      <c r="AU38" s="447"/>
      <c r="AV38" s="447"/>
      <c r="AW38" s="447"/>
      <c r="AX38" s="447"/>
      <c r="AY38" s="447"/>
      <c r="AZ38" s="447"/>
      <c r="BA38" s="448"/>
      <c r="BB38" s="452"/>
      <c r="BC38" s="453"/>
      <c r="BD38" s="453"/>
      <c r="BE38" s="453"/>
      <c r="BF38" s="453"/>
      <c r="BG38" s="453"/>
      <c r="BH38" s="453"/>
      <c r="BI38" s="453"/>
      <c r="BJ38" s="453"/>
      <c r="BK38" s="454"/>
    </row>
    <row r="39" spans="1:122" ht="15" customHeight="1">
      <c r="A39" s="422" t="s">
        <v>784</v>
      </c>
      <c r="B39" s="422"/>
      <c r="C39" s="422"/>
      <c r="D39" s="422"/>
      <c r="E39" s="422"/>
      <c r="F39" s="422"/>
      <c r="G39" s="422"/>
      <c r="H39" s="422"/>
      <c r="I39" s="422"/>
      <c r="J39" s="422"/>
      <c r="K39" s="422"/>
      <c r="L39" s="422"/>
      <c r="M39" s="422"/>
      <c r="N39" s="422"/>
      <c r="O39" s="422"/>
      <c r="P39" s="422"/>
      <c r="Q39" s="422"/>
      <c r="R39" s="422"/>
      <c r="S39" s="422"/>
      <c r="T39" s="422"/>
      <c r="U39" s="422"/>
      <c r="V39" s="422"/>
      <c r="W39" s="422"/>
      <c r="X39" s="422"/>
      <c r="Y39" s="422"/>
      <c r="Z39" s="422"/>
      <c r="AA39" s="422"/>
      <c r="AB39" s="422"/>
      <c r="AC39" s="422"/>
      <c r="AD39" s="422"/>
      <c r="AE39" s="422"/>
      <c r="AF39" s="422"/>
      <c r="AG39" s="422"/>
      <c r="AH39" s="422"/>
      <c r="AI39" s="422"/>
      <c r="AJ39" s="422"/>
      <c r="AK39" s="422"/>
      <c r="AL39" s="422"/>
      <c r="AM39" s="422"/>
      <c r="AN39" s="422"/>
      <c r="AO39" s="422"/>
      <c r="AP39" s="422"/>
      <c r="AQ39" s="422"/>
      <c r="AR39" s="422"/>
      <c r="AS39" s="422"/>
      <c r="AT39" s="422"/>
      <c r="AU39" s="422"/>
      <c r="AV39" s="422"/>
      <c r="AW39" s="422"/>
      <c r="AX39" s="422"/>
      <c r="AY39" s="422"/>
      <c r="AZ39" s="422"/>
      <c r="BA39" s="422"/>
      <c r="BB39" s="422"/>
      <c r="BC39" s="422"/>
      <c r="BD39" s="422"/>
      <c r="BE39" s="422"/>
      <c r="BF39" s="422"/>
      <c r="BG39" s="422"/>
      <c r="BH39" s="422"/>
      <c r="BI39" s="422"/>
      <c r="BJ39" s="422"/>
      <c r="BK39" s="422"/>
    </row>
    <row r="40" spans="1:122" ht="15" customHeigh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</row>
    <row r="41" spans="1:122" ht="15" customHeight="1"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</row>
    <row r="42" spans="1:122" ht="15" customHeight="1"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</row>
    <row r="43" spans="1:122" ht="15" customHeight="1"/>
    <row r="44" spans="1:122" ht="15" customHeight="1"/>
    <row r="45" spans="1:122" ht="15" customHeight="1"/>
    <row r="46" spans="1:122" ht="15" customHeight="1"/>
    <row r="47" spans="1:122" ht="15" customHeight="1"/>
    <row r="48" spans="1:122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</sheetData>
  <mergeCells count="145">
    <mergeCell ref="AJ29:BG29"/>
    <mergeCell ref="AB25:AE26"/>
    <mergeCell ref="D26:AA26"/>
    <mergeCell ref="AB29:AE30"/>
    <mergeCell ref="AG29:AI30"/>
    <mergeCell ref="AG27:AI28"/>
    <mergeCell ref="D30:AA30"/>
    <mergeCell ref="D35:AA35"/>
    <mergeCell ref="D36:AA36"/>
    <mergeCell ref="BH35:BK36"/>
    <mergeCell ref="BH31:BK32"/>
    <mergeCell ref="D33:AA33"/>
    <mergeCell ref="AB33:AE34"/>
    <mergeCell ref="D31:AA31"/>
    <mergeCell ref="D28:AA28"/>
    <mergeCell ref="D27:AA27"/>
    <mergeCell ref="AB27:AE28"/>
    <mergeCell ref="AJ34:BG34"/>
    <mergeCell ref="AB31:AE32"/>
    <mergeCell ref="AG33:AI34"/>
    <mergeCell ref="AG35:AI36"/>
    <mergeCell ref="AJ35:BG35"/>
    <mergeCell ref="AJ36:BG36"/>
    <mergeCell ref="AJ33:BG33"/>
    <mergeCell ref="AG31:AI32"/>
    <mergeCell ref="D29:AA29"/>
    <mergeCell ref="D8:AA8"/>
    <mergeCell ref="AG7:AI8"/>
    <mergeCell ref="BH25:BK26"/>
    <mergeCell ref="AJ26:BG26"/>
    <mergeCell ref="D20:AA20"/>
    <mergeCell ref="AG23:AI24"/>
    <mergeCell ref="BH23:BK24"/>
    <mergeCell ref="BH21:BK22"/>
    <mergeCell ref="AJ23:BG23"/>
    <mergeCell ref="AB23:AE24"/>
    <mergeCell ref="AJ24:BG24"/>
    <mergeCell ref="D24:AA24"/>
    <mergeCell ref="BH13:BK14"/>
    <mergeCell ref="AB21:AE22"/>
    <mergeCell ref="D19:AA19"/>
    <mergeCell ref="AB19:AE20"/>
    <mergeCell ref="AJ16:BG16"/>
    <mergeCell ref="AG19:AI20"/>
    <mergeCell ref="AJ19:BG19"/>
    <mergeCell ref="AJ20:BG20"/>
    <mergeCell ref="D23:AA23"/>
    <mergeCell ref="BH7:BK8"/>
    <mergeCell ref="D22:AA22"/>
    <mergeCell ref="AJ5:BG5"/>
    <mergeCell ref="A37:C38"/>
    <mergeCell ref="AB37:AE38"/>
    <mergeCell ref="D38:AA38"/>
    <mergeCell ref="D37:AA37"/>
    <mergeCell ref="AB35:AE36"/>
    <mergeCell ref="BH33:BK34"/>
    <mergeCell ref="D34:AA34"/>
    <mergeCell ref="BH27:BK28"/>
    <mergeCell ref="AJ28:BG28"/>
    <mergeCell ref="AJ30:BG30"/>
    <mergeCell ref="D32:AA32"/>
    <mergeCell ref="BH29:BK30"/>
    <mergeCell ref="AG37:BA38"/>
    <mergeCell ref="BB37:BK38"/>
    <mergeCell ref="A35:C36"/>
    <mergeCell ref="A27:C28"/>
    <mergeCell ref="A33:C34"/>
    <mergeCell ref="A31:C32"/>
    <mergeCell ref="AJ31:BG31"/>
    <mergeCell ref="AJ32:BG32"/>
    <mergeCell ref="AJ27:BG27"/>
    <mergeCell ref="D18:AA18"/>
    <mergeCell ref="A29:C30"/>
    <mergeCell ref="AG25:AI26"/>
    <mergeCell ref="AJ25:BG25"/>
    <mergeCell ref="AB9:AE10"/>
    <mergeCell ref="AG17:AI18"/>
    <mergeCell ref="AJ17:BG17"/>
    <mergeCell ref="A2:I2"/>
    <mergeCell ref="X1:AN2"/>
    <mergeCell ref="AQ1:BK2"/>
    <mergeCell ref="A7:C8"/>
    <mergeCell ref="D7:AA7"/>
    <mergeCell ref="AB7:AE8"/>
    <mergeCell ref="A5:C6"/>
    <mergeCell ref="D5:AA5"/>
    <mergeCell ref="AB5:AE6"/>
    <mergeCell ref="BH5:BK6"/>
    <mergeCell ref="AG3:AI4"/>
    <mergeCell ref="D6:AA6"/>
    <mergeCell ref="BH3:BK4"/>
    <mergeCell ref="AJ6:BG6"/>
    <mergeCell ref="AJ4:BG4"/>
    <mergeCell ref="AJ8:BG8"/>
    <mergeCell ref="AJ7:BG7"/>
    <mergeCell ref="BH17:BK18"/>
    <mergeCell ref="AG5:AI6"/>
    <mergeCell ref="AJ18:BG18"/>
    <mergeCell ref="BH19:BK20"/>
    <mergeCell ref="D21:AA21"/>
    <mergeCell ref="AG9:AI10"/>
    <mergeCell ref="AJ9:BG9"/>
    <mergeCell ref="D10:AA10"/>
    <mergeCell ref="AJ21:BG21"/>
    <mergeCell ref="D11:AA11"/>
    <mergeCell ref="D16:AA16"/>
    <mergeCell ref="AJ12:BG12"/>
    <mergeCell ref="D15:AA15"/>
    <mergeCell ref="AB15:AE16"/>
    <mergeCell ref="AG13:AI14"/>
    <mergeCell ref="AJ13:BG13"/>
    <mergeCell ref="AB13:AE14"/>
    <mergeCell ref="D14:AA14"/>
    <mergeCell ref="AG15:AI16"/>
    <mergeCell ref="AJ11:BG11"/>
    <mergeCell ref="AJ14:BG14"/>
    <mergeCell ref="BH15:BK16"/>
    <mergeCell ref="AG21:AI22"/>
    <mergeCell ref="AJ22:BG22"/>
    <mergeCell ref="D17:AA17"/>
    <mergeCell ref="AB17:AE18"/>
    <mergeCell ref="A39:BK39"/>
    <mergeCell ref="A25:C26"/>
    <mergeCell ref="A23:C24"/>
    <mergeCell ref="A3:C4"/>
    <mergeCell ref="D3:AA4"/>
    <mergeCell ref="AB3:AE4"/>
    <mergeCell ref="A9:C10"/>
    <mergeCell ref="D9:AA9"/>
    <mergeCell ref="AJ3:BG3"/>
    <mergeCell ref="AG11:AI12"/>
    <mergeCell ref="A21:C22"/>
    <mergeCell ref="A19:C20"/>
    <mergeCell ref="A13:C14"/>
    <mergeCell ref="D13:AA13"/>
    <mergeCell ref="A15:C16"/>
    <mergeCell ref="AB11:AE12"/>
    <mergeCell ref="D12:AA12"/>
    <mergeCell ref="A17:C18"/>
    <mergeCell ref="A11:C12"/>
    <mergeCell ref="D25:AA25"/>
    <mergeCell ref="BH9:BK10"/>
    <mergeCell ref="AJ10:BG10"/>
    <mergeCell ref="AJ15:BG15"/>
    <mergeCell ref="BH11:BK12"/>
  </mergeCells>
  <phoneticPr fontId="1"/>
  <printOptions horizontalCentered="1" verticalCentered="1"/>
  <pageMargins left="0.19685039370078741" right="0" top="0" bottom="0" header="0" footer="0.19685039370078741"/>
  <pageSetup paperSize="9" scale="85" orientation="landscape" r:id="rId1"/>
  <rowBreaks count="1" manualBreakCount="1">
    <brk id="39" max="62" man="1"/>
  </rowBreaks>
  <colBreaks count="1" manualBreakCount="1">
    <brk id="63" max="52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77DA-C794-4DB8-9D12-322C48D9A5B3}">
  <sheetPr>
    <tabColor rgb="FF00B0F0"/>
  </sheetPr>
  <dimension ref="A1:BL121"/>
  <sheetViews>
    <sheetView view="pageLayout" topLeftCell="B2" zoomScale="70" zoomScaleNormal="100" zoomScalePageLayoutView="70" workbookViewId="0">
      <selection activeCell="AJ20" sqref="AJ20:BG20"/>
    </sheetView>
  </sheetViews>
  <sheetFormatPr baseColWidth="10" defaultColWidth="2.1640625" defaultRowHeight="14"/>
  <cols>
    <col min="1" max="3" width="2.1640625" style="3"/>
    <col min="4" max="18" width="2.6640625" style="3" customWidth="1"/>
    <col min="19" max="20" width="2" style="3" customWidth="1"/>
    <col min="21" max="21" width="2.6640625" style="3" customWidth="1"/>
    <col min="22" max="24" width="1.6640625" style="3" customWidth="1"/>
    <col min="25" max="25" width="1.1640625" style="3" customWidth="1"/>
    <col min="26" max="27" width="2.6640625" style="3" customWidth="1"/>
    <col min="28" max="35" width="2.1640625" style="3"/>
    <col min="36" max="51" width="2.6640625" style="3" customWidth="1"/>
    <col min="52" max="53" width="2.1640625" style="3" customWidth="1"/>
    <col min="54" max="57" width="1" style="3" customWidth="1"/>
    <col min="58" max="59" width="2.6640625" style="3" customWidth="1"/>
    <col min="60" max="16384" width="2.1640625" style="3"/>
  </cols>
  <sheetData>
    <row r="1" spans="1:63" ht="15" customHeight="1">
      <c r="H1" s="30"/>
      <c r="J1" s="30"/>
      <c r="L1" s="30"/>
      <c r="M1" s="30"/>
      <c r="N1" s="30"/>
      <c r="O1" s="30"/>
      <c r="P1" s="30"/>
      <c r="Q1" s="30"/>
      <c r="R1" s="30"/>
      <c r="S1" s="519" t="s">
        <v>524</v>
      </c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519"/>
      <c r="AE1" s="519"/>
      <c r="AF1" s="519"/>
      <c r="AG1" s="519"/>
      <c r="AH1" s="519"/>
      <c r="AI1" s="519"/>
      <c r="AJ1" s="519"/>
      <c r="AK1" s="519"/>
      <c r="AL1" s="519"/>
      <c r="AM1" s="519"/>
      <c r="AN1" s="519"/>
      <c r="AO1" s="519"/>
      <c r="AP1" s="519"/>
      <c r="AQ1" s="519"/>
      <c r="AR1" s="519"/>
      <c r="AS1" s="519"/>
      <c r="AT1" s="409" t="str">
        <f>表紙!J6</f>
        <v>有効期限/2026.9.1～2026.11.30まで</v>
      </c>
      <c r="AU1" s="409"/>
      <c r="AV1" s="409"/>
      <c r="AW1" s="409"/>
      <c r="AX1" s="409"/>
      <c r="AY1" s="409"/>
      <c r="AZ1" s="409"/>
      <c r="BA1" s="409"/>
      <c r="BB1" s="409"/>
      <c r="BC1" s="409"/>
      <c r="BD1" s="409"/>
      <c r="BE1" s="409"/>
      <c r="BF1" s="409"/>
      <c r="BG1" s="409"/>
      <c r="BH1" s="409"/>
      <c r="BI1" s="409"/>
      <c r="BJ1" s="409"/>
      <c r="BK1" s="409"/>
    </row>
    <row r="2" spans="1:63" ht="15" customHeight="1" thickBot="1">
      <c r="A2" s="427" t="s">
        <v>131</v>
      </c>
      <c r="B2" s="427"/>
      <c r="C2" s="427"/>
      <c r="D2" s="427"/>
      <c r="E2" s="427"/>
      <c r="F2" s="427"/>
      <c r="G2" s="427"/>
      <c r="H2" s="427"/>
      <c r="I2" s="40"/>
      <c r="J2" s="40"/>
      <c r="K2" s="40"/>
      <c r="L2" s="40"/>
      <c r="M2" s="40"/>
      <c r="N2" s="40"/>
      <c r="O2" s="40"/>
      <c r="P2" s="40"/>
      <c r="Q2" s="40"/>
      <c r="R2" s="40"/>
      <c r="S2" s="519"/>
      <c r="T2" s="519"/>
      <c r="U2" s="519"/>
      <c r="V2" s="519"/>
      <c r="W2" s="519"/>
      <c r="X2" s="519"/>
      <c r="Y2" s="519"/>
      <c r="Z2" s="519"/>
      <c r="AA2" s="519"/>
      <c r="AB2" s="519"/>
      <c r="AC2" s="519"/>
      <c r="AD2" s="519"/>
      <c r="AE2" s="519"/>
      <c r="AF2" s="519"/>
      <c r="AG2" s="519"/>
      <c r="AH2" s="519"/>
      <c r="AI2" s="519"/>
      <c r="AJ2" s="519"/>
      <c r="AK2" s="519"/>
      <c r="AL2" s="519"/>
      <c r="AM2" s="519"/>
      <c r="AN2" s="519"/>
      <c r="AO2" s="519"/>
      <c r="AP2" s="519"/>
      <c r="AQ2" s="519"/>
      <c r="AR2" s="519"/>
      <c r="AS2" s="519"/>
      <c r="AT2" s="409"/>
      <c r="AU2" s="409"/>
      <c r="AV2" s="409"/>
      <c r="AW2" s="409"/>
      <c r="AX2" s="409"/>
      <c r="AY2" s="409"/>
      <c r="AZ2" s="409"/>
      <c r="BA2" s="409"/>
      <c r="BB2" s="409"/>
      <c r="BC2" s="409"/>
      <c r="BD2" s="409"/>
      <c r="BE2" s="409"/>
      <c r="BF2" s="409"/>
      <c r="BG2" s="409"/>
      <c r="BH2" s="409"/>
      <c r="BI2" s="409"/>
      <c r="BJ2" s="409"/>
      <c r="BK2" s="409"/>
    </row>
    <row r="3" spans="1:63" ht="15" customHeight="1">
      <c r="A3" s="238" t="s">
        <v>0</v>
      </c>
      <c r="B3" s="239"/>
      <c r="C3" s="240"/>
      <c r="D3" s="222" t="s">
        <v>1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4"/>
      <c r="AB3" s="437" t="s">
        <v>2</v>
      </c>
      <c r="AC3" s="239"/>
      <c r="AD3" s="239"/>
      <c r="AE3" s="245"/>
      <c r="AG3" s="506">
        <v>13</v>
      </c>
      <c r="AH3" s="507"/>
      <c r="AI3" s="508"/>
      <c r="AJ3" s="512" t="s">
        <v>642</v>
      </c>
      <c r="AK3" s="513"/>
      <c r="AL3" s="513"/>
      <c r="AM3" s="513"/>
      <c r="AN3" s="513"/>
      <c r="AO3" s="513"/>
      <c r="AP3" s="513"/>
      <c r="AQ3" s="513"/>
      <c r="AR3" s="513"/>
      <c r="AS3" s="513"/>
      <c r="AT3" s="513"/>
      <c r="AU3" s="513"/>
      <c r="AV3" s="513"/>
      <c r="AW3" s="513"/>
      <c r="AX3" s="513"/>
      <c r="AY3" s="513"/>
      <c r="AZ3" s="513"/>
      <c r="BA3" s="513"/>
      <c r="BB3" s="513"/>
      <c r="BC3" s="513"/>
      <c r="BD3" s="513"/>
      <c r="BE3" s="513"/>
      <c r="BF3" s="513"/>
      <c r="BG3" s="514"/>
      <c r="BH3" s="509">
        <v>90</v>
      </c>
      <c r="BI3" s="510"/>
      <c r="BJ3" s="510"/>
      <c r="BK3" s="511"/>
    </row>
    <row r="4" spans="1:63" ht="15" customHeight="1" thickBot="1">
      <c r="A4" s="241"/>
      <c r="B4" s="235"/>
      <c r="C4" s="236"/>
      <c r="D4" s="225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7"/>
      <c r="AB4" s="438"/>
      <c r="AC4" s="235"/>
      <c r="AD4" s="235"/>
      <c r="AE4" s="246"/>
      <c r="AG4" s="464"/>
      <c r="AH4" s="465"/>
      <c r="AI4" s="466"/>
      <c r="AJ4" s="482" t="s">
        <v>643</v>
      </c>
      <c r="AK4" s="483"/>
      <c r="AL4" s="483"/>
      <c r="AM4" s="483"/>
      <c r="AN4" s="483"/>
      <c r="AO4" s="483"/>
      <c r="AP4" s="483"/>
      <c r="AQ4" s="483"/>
      <c r="AR4" s="483"/>
      <c r="AS4" s="483"/>
      <c r="AT4" s="483"/>
      <c r="AU4" s="483"/>
      <c r="AV4" s="483"/>
      <c r="AW4" s="483"/>
      <c r="AX4" s="483"/>
      <c r="AY4" s="483"/>
      <c r="AZ4" s="483"/>
      <c r="BA4" s="483"/>
      <c r="BB4" s="483"/>
      <c r="BC4" s="483"/>
      <c r="BD4" s="483"/>
      <c r="BE4" s="483"/>
      <c r="BF4" s="483"/>
      <c r="BG4" s="484"/>
      <c r="BH4" s="473"/>
      <c r="BI4" s="474"/>
      <c r="BJ4" s="474"/>
      <c r="BK4" s="475"/>
    </row>
    <row r="5" spans="1:63" ht="15" customHeight="1" thickTop="1">
      <c r="A5" s="455">
        <v>1</v>
      </c>
      <c r="B5" s="456"/>
      <c r="C5" s="457"/>
      <c r="D5" s="515" t="s">
        <v>627</v>
      </c>
      <c r="E5" s="516"/>
      <c r="F5" s="516"/>
      <c r="G5" s="516"/>
      <c r="H5" s="516"/>
      <c r="I5" s="516"/>
      <c r="J5" s="516"/>
      <c r="K5" s="516"/>
      <c r="L5" s="516"/>
      <c r="M5" s="516"/>
      <c r="N5" s="516"/>
      <c r="O5" s="516"/>
      <c r="P5" s="516"/>
      <c r="Q5" s="516"/>
      <c r="R5" s="516"/>
      <c r="S5" s="516"/>
      <c r="T5" s="516"/>
      <c r="U5" s="516"/>
      <c r="V5" s="516"/>
      <c r="W5" s="516"/>
      <c r="X5" s="516"/>
      <c r="Y5" s="516"/>
      <c r="Z5" s="516"/>
      <c r="AA5" s="517"/>
      <c r="AB5" s="503">
        <v>118</v>
      </c>
      <c r="AC5" s="504"/>
      <c r="AD5" s="504"/>
      <c r="AE5" s="505"/>
      <c r="AG5" s="464"/>
      <c r="AH5" s="465"/>
      <c r="AI5" s="466"/>
      <c r="AJ5" s="482" t="s">
        <v>644</v>
      </c>
      <c r="AK5" s="483"/>
      <c r="AL5" s="483"/>
      <c r="AM5" s="483"/>
      <c r="AN5" s="483"/>
      <c r="AO5" s="483"/>
      <c r="AP5" s="483"/>
      <c r="AQ5" s="483"/>
      <c r="AR5" s="483"/>
      <c r="AS5" s="483"/>
      <c r="AT5" s="483"/>
      <c r="AU5" s="483"/>
      <c r="AV5" s="483"/>
      <c r="AW5" s="483"/>
      <c r="AX5" s="483"/>
      <c r="AY5" s="483"/>
      <c r="AZ5" s="483"/>
      <c r="BA5" s="483"/>
      <c r="BB5" s="483"/>
      <c r="BC5" s="483"/>
      <c r="BD5" s="483"/>
      <c r="BE5" s="483"/>
      <c r="BF5" s="483"/>
      <c r="BG5" s="484"/>
      <c r="BH5" s="473"/>
      <c r="BI5" s="474"/>
      <c r="BJ5" s="474"/>
      <c r="BK5" s="475"/>
    </row>
    <row r="6" spans="1:63" ht="15" customHeight="1">
      <c r="A6" s="464"/>
      <c r="B6" s="465"/>
      <c r="C6" s="466"/>
      <c r="D6" s="482" t="s">
        <v>670</v>
      </c>
      <c r="E6" s="483"/>
      <c r="F6" s="483"/>
      <c r="G6" s="483"/>
      <c r="H6" s="483"/>
      <c r="I6" s="483"/>
      <c r="J6" s="483"/>
      <c r="K6" s="483"/>
      <c r="L6" s="483"/>
      <c r="M6" s="483"/>
      <c r="N6" s="483"/>
      <c r="O6" s="483"/>
      <c r="P6" s="483"/>
      <c r="Q6" s="483"/>
      <c r="R6" s="483"/>
      <c r="S6" s="483"/>
      <c r="T6" s="483"/>
      <c r="U6" s="483"/>
      <c r="V6" s="483"/>
      <c r="W6" s="483"/>
      <c r="X6" s="483"/>
      <c r="Y6" s="483"/>
      <c r="Z6" s="483"/>
      <c r="AA6" s="484"/>
      <c r="AB6" s="473"/>
      <c r="AC6" s="474"/>
      <c r="AD6" s="474"/>
      <c r="AE6" s="475"/>
      <c r="AG6" s="464"/>
      <c r="AH6" s="465"/>
      <c r="AI6" s="466"/>
      <c r="AJ6" s="482" t="s">
        <v>645</v>
      </c>
      <c r="AK6" s="483"/>
      <c r="AL6" s="483"/>
      <c r="AM6" s="483"/>
      <c r="AN6" s="483"/>
      <c r="AO6" s="483"/>
      <c r="AP6" s="483"/>
      <c r="AQ6" s="483"/>
      <c r="AR6" s="483"/>
      <c r="AS6" s="483"/>
      <c r="AT6" s="483"/>
      <c r="AU6" s="483"/>
      <c r="AV6" s="483"/>
      <c r="AW6" s="483"/>
      <c r="AX6" s="483"/>
      <c r="AY6" s="483"/>
      <c r="AZ6" s="483"/>
      <c r="BA6" s="483"/>
      <c r="BB6" s="483"/>
      <c r="BC6" s="483"/>
      <c r="BD6" s="483"/>
      <c r="BE6" s="483"/>
      <c r="BF6" s="483"/>
      <c r="BG6" s="484"/>
      <c r="BH6" s="473"/>
      <c r="BI6" s="474"/>
      <c r="BJ6" s="474"/>
      <c r="BK6" s="475"/>
    </row>
    <row r="7" spans="1:63" ht="15" customHeight="1">
      <c r="A7" s="464"/>
      <c r="B7" s="465"/>
      <c r="C7" s="466"/>
      <c r="D7" s="482" t="s">
        <v>625</v>
      </c>
      <c r="E7" s="483"/>
      <c r="F7" s="483"/>
      <c r="G7" s="483"/>
      <c r="H7" s="483"/>
      <c r="I7" s="483"/>
      <c r="J7" s="483"/>
      <c r="K7" s="483"/>
      <c r="L7" s="483"/>
      <c r="M7" s="483"/>
      <c r="N7" s="483"/>
      <c r="O7" s="483"/>
      <c r="P7" s="483"/>
      <c r="Q7" s="483"/>
      <c r="R7" s="483"/>
      <c r="S7" s="483"/>
      <c r="T7" s="483"/>
      <c r="U7" s="483"/>
      <c r="V7" s="483"/>
      <c r="W7" s="483"/>
      <c r="X7" s="483"/>
      <c r="Y7" s="483"/>
      <c r="Z7" s="483"/>
      <c r="AA7" s="484"/>
      <c r="AB7" s="473"/>
      <c r="AC7" s="474"/>
      <c r="AD7" s="474"/>
      <c r="AE7" s="475"/>
      <c r="AG7" s="467"/>
      <c r="AH7" s="468"/>
      <c r="AI7" s="469"/>
      <c r="AJ7" s="479" t="s">
        <v>646</v>
      </c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1"/>
      <c r="BH7" s="476"/>
      <c r="BI7" s="477"/>
      <c r="BJ7" s="477"/>
      <c r="BK7" s="478"/>
    </row>
    <row r="8" spans="1:63" ht="15" customHeight="1">
      <c r="A8" s="467"/>
      <c r="B8" s="468"/>
      <c r="C8" s="469"/>
      <c r="D8" s="479" t="s">
        <v>626</v>
      </c>
      <c r="E8" s="480"/>
      <c r="F8" s="480"/>
      <c r="G8" s="480"/>
      <c r="H8" s="480"/>
      <c r="I8" s="480"/>
      <c r="J8" s="480"/>
      <c r="K8" s="480"/>
      <c r="L8" s="480"/>
      <c r="M8" s="480"/>
      <c r="N8" s="480"/>
      <c r="O8" s="480"/>
      <c r="P8" s="480"/>
      <c r="Q8" s="480"/>
      <c r="R8" s="480"/>
      <c r="S8" s="480"/>
      <c r="T8" s="480"/>
      <c r="U8" s="480"/>
      <c r="V8" s="480"/>
      <c r="W8" s="480"/>
      <c r="X8" s="480"/>
      <c r="Y8" s="480"/>
      <c r="Z8" s="480"/>
      <c r="AA8" s="481"/>
      <c r="AB8" s="476"/>
      <c r="AC8" s="477"/>
      <c r="AD8" s="477"/>
      <c r="AE8" s="478"/>
      <c r="AG8" s="461">
        <v>14</v>
      </c>
      <c r="AH8" s="462"/>
      <c r="AI8" s="463"/>
      <c r="AJ8" s="485" t="s">
        <v>648</v>
      </c>
      <c r="AK8" s="486"/>
      <c r="AL8" s="486"/>
      <c r="AM8" s="486"/>
      <c r="AN8" s="486"/>
      <c r="AO8" s="486"/>
      <c r="AP8" s="486"/>
      <c r="AQ8" s="486"/>
      <c r="AR8" s="486"/>
      <c r="AS8" s="486"/>
      <c r="AT8" s="486"/>
      <c r="AU8" s="486"/>
      <c r="AV8" s="486"/>
      <c r="AW8" s="486"/>
      <c r="AX8" s="486"/>
      <c r="AY8" s="486"/>
      <c r="AZ8" s="486"/>
      <c r="BA8" s="486"/>
      <c r="BB8" s="486"/>
      <c r="BC8" s="486"/>
      <c r="BD8" s="486"/>
      <c r="BE8" s="486"/>
      <c r="BF8" s="486"/>
      <c r="BG8" s="487"/>
      <c r="BH8" s="470">
        <v>88</v>
      </c>
      <c r="BI8" s="471"/>
      <c r="BJ8" s="471"/>
      <c r="BK8" s="472"/>
    </row>
    <row r="9" spans="1:63" ht="15" customHeight="1">
      <c r="A9" s="461">
        <v>2</v>
      </c>
      <c r="B9" s="462"/>
      <c r="C9" s="463"/>
      <c r="D9" s="485" t="s">
        <v>678</v>
      </c>
      <c r="E9" s="486"/>
      <c r="F9" s="486"/>
      <c r="G9" s="486"/>
      <c r="H9" s="486"/>
      <c r="I9" s="486"/>
      <c r="J9" s="486"/>
      <c r="K9" s="486"/>
      <c r="L9" s="486"/>
      <c r="M9" s="486"/>
      <c r="N9" s="486"/>
      <c r="O9" s="486"/>
      <c r="P9" s="486"/>
      <c r="Q9" s="486"/>
      <c r="R9" s="486"/>
      <c r="S9" s="486"/>
      <c r="T9" s="486"/>
      <c r="U9" s="486"/>
      <c r="V9" s="486"/>
      <c r="W9" s="486"/>
      <c r="X9" s="486"/>
      <c r="Y9" s="486"/>
      <c r="Z9" s="486"/>
      <c r="AA9" s="487"/>
      <c r="AB9" s="470">
        <v>123</v>
      </c>
      <c r="AC9" s="471"/>
      <c r="AD9" s="471"/>
      <c r="AE9" s="472"/>
      <c r="AG9" s="464"/>
      <c r="AH9" s="465"/>
      <c r="AI9" s="466"/>
      <c r="AJ9" s="482" t="s">
        <v>649</v>
      </c>
      <c r="AK9" s="483"/>
      <c r="AL9" s="483"/>
      <c r="AM9" s="483"/>
      <c r="AN9" s="483"/>
      <c r="AO9" s="483"/>
      <c r="AP9" s="483"/>
      <c r="AQ9" s="483"/>
      <c r="AR9" s="483"/>
      <c r="AS9" s="483"/>
      <c r="AT9" s="483"/>
      <c r="AU9" s="483"/>
      <c r="AV9" s="483"/>
      <c r="AW9" s="483"/>
      <c r="AX9" s="483"/>
      <c r="AY9" s="483"/>
      <c r="AZ9" s="483"/>
      <c r="BA9" s="483"/>
      <c r="BB9" s="483"/>
      <c r="BC9" s="483"/>
      <c r="BD9" s="483"/>
      <c r="BE9" s="483"/>
      <c r="BF9" s="483"/>
      <c r="BG9" s="484"/>
      <c r="BH9" s="473"/>
      <c r="BI9" s="474"/>
      <c r="BJ9" s="474"/>
      <c r="BK9" s="475"/>
    </row>
    <row r="10" spans="1:63" ht="15" customHeight="1">
      <c r="A10" s="464"/>
      <c r="B10" s="465"/>
      <c r="C10" s="466"/>
      <c r="D10" s="482" t="s">
        <v>679</v>
      </c>
      <c r="E10" s="483"/>
      <c r="F10" s="483"/>
      <c r="G10" s="483"/>
      <c r="H10" s="483"/>
      <c r="I10" s="483"/>
      <c r="J10" s="483"/>
      <c r="K10" s="483"/>
      <c r="L10" s="483"/>
      <c r="M10" s="483"/>
      <c r="N10" s="483"/>
      <c r="O10" s="483"/>
      <c r="P10" s="483"/>
      <c r="Q10" s="483"/>
      <c r="R10" s="483"/>
      <c r="S10" s="483"/>
      <c r="T10" s="483"/>
      <c r="U10" s="483"/>
      <c r="V10" s="483"/>
      <c r="W10" s="483"/>
      <c r="X10" s="483"/>
      <c r="Y10" s="483"/>
      <c r="Z10" s="483"/>
      <c r="AA10" s="484"/>
      <c r="AB10" s="473"/>
      <c r="AC10" s="474"/>
      <c r="AD10" s="474"/>
      <c r="AE10" s="475"/>
      <c r="AG10" s="464"/>
      <c r="AH10" s="465"/>
      <c r="AI10" s="466"/>
      <c r="AJ10" s="482" t="s">
        <v>650</v>
      </c>
      <c r="AK10" s="483"/>
      <c r="AL10" s="483"/>
      <c r="AM10" s="483"/>
      <c r="AN10" s="483"/>
      <c r="AO10" s="483"/>
      <c r="AP10" s="483"/>
      <c r="AQ10" s="483"/>
      <c r="AR10" s="483"/>
      <c r="AS10" s="483"/>
      <c r="AT10" s="483"/>
      <c r="AU10" s="483"/>
      <c r="AV10" s="483"/>
      <c r="AW10" s="483"/>
      <c r="AX10" s="483"/>
      <c r="AY10" s="483"/>
      <c r="AZ10" s="483"/>
      <c r="BA10" s="483"/>
      <c r="BB10" s="483"/>
      <c r="BC10" s="483"/>
      <c r="BD10" s="483"/>
      <c r="BE10" s="483"/>
      <c r="BF10" s="483"/>
      <c r="BG10" s="484"/>
      <c r="BH10" s="473"/>
      <c r="BI10" s="474"/>
      <c r="BJ10" s="474"/>
      <c r="BK10" s="475"/>
    </row>
    <row r="11" spans="1:63" ht="15" customHeight="1">
      <c r="A11" s="467"/>
      <c r="B11" s="468"/>
      <c r="C11" s="469"/>
      <c r="D11" s="479" t="s">
        <v>640</v>
      </c>
      <c r="E11" s="480"/>
      <c r="F11" s="480"/>
      <c r="G11" s="480"/>
      <c r="H11" s="480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0"/>
      <c r="T11" s="480"/>
      <c r="U11" s="480"/>
      <c r="V11" s="480"/>
      <c r="W11" s="480"/>
      <c r="X11" s="480"/>
      <c r="Y11" s="480"/>
      <c r="Z11" s="480"/>
      <c r="AA11" s="481"/>
      <c r="AB11" s="476"/>
      <c r="AC11" s="477"/>
      <c r="AD11" s="477"/>
      <c r="AE11" s="478"/>
      <c r="AG11" s="467"/>
      <c r="AH11" s="468"/>
      <c r="AI11" s="469"/>
      <c r="AJ11" s="479" t="s">
        <v>576</v>
      </c>
      <c r="AK11" s="480"/>
      <c r="AL11" s="480"/>
      <c r="AM11" s="480"/>
      <c r="AN11" s="480"/>
      <c r="AO11" s="480"/>
      <c r="AP11" s="480"/>
      <c r="AQ11" s="480"/>
      <c r="AR11" s="480"/>
      <c r="AS11" s="480"/>
      <c r="AT11" s="480"/>
      <c r="AU11" s="480"/>
      <c r="AV11" s="480"/>
      <c r="AW11" s="480"/>
      <c r="AX11" s="480"/>
      <c r="AY11" s="480"/>
      <c r="AZ11" s="480"/>
      <c r="BA11" s="480"/>
      <c r="BB11" s="480"/>
      <c r="BC11" s="480"/>
      <c r="BD11" s="480"/>
      <c r="BE11" s="480"/>
      <c r="BF11" s="480"/>
      <c r="BG11" s="481"/>
      <c r="BH11" s="476"/>
      <c r="BI11" s="477"/>
      <c r="BJ11" s="477"/>
      <c r="BK11" s="478"/>
    </row>
    <row r="12" spans="1:63" ht="15" customHeight="1">
      <c r="A12" s="461">
        <v>3</v>
      </c>
      <c r="B12" s="462"/>
      <c r="C12" s="463"/>
      <c r="D12" s="485" t="s">
        <v>654</v>
      </c>
      <c r="E12" s="486"/>
      <c r="F12" s="486"/>
      <c r="G12" s="486"/>
      <c r="H12" s="486"/>
      <c r="I12" s="486"/>
      <c r="J12" s="486"/>
      <c r="K12" s="486"/>
      <c r="L12" s="486"/>
      <c r="M12" s="486"/>
      <c r="N12" s="486"/>
      <c r="O12" s="486"/>
      <c r="P12" s="486"/>
      <c r="Q12" s="486"/>
      <c r="R12" s="486"/>
      <c r="S12" s="486"/>
      <c r="T12" s="486"/>
      <c r="U12" s="486"/>
      <c r="V12" s="486"/>
      <c r="W12" s="486"/>
      <c r="X12" s="486"/>
      <c r="Y12" s="486"/>
      <c r="Z12" s="486"/>
      <c r="AA12" s="487"/>
      <c r="AB12" s="470">
        <v>101</v>
      </c>
      <c r="AC12" s="471"/>
      <c r="AD12" s="471"/>
      <c r="AE12" s="472"/>
      <c r="AG12" s="461">
        <v>15</v>
      </c>
      <c r="AH12" s="462"/>
      <c r="AI12" s="463"/>
      <c r="AJ12" s="485" t="s">
        <v>571</v>
      </c>
      <c r="AK12" s="486"/>
      <c r="AL12" s="486"/>
      <c r="AM12" s="486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7"/>
      <c r="BH12" s="470">
        <v>131</v>
      </c>
      <c r="BI12" s="471"/>
      <c r="BJ12" s="471"/>
      <c r="BK12" s="472"/>
    </row>
    <row r="13" spans="1:63" ht="15" customHeight="1">
      <c r="A13" s="464"/>
      <c r="B13" s="465"/>
      <c r="C13" s="466"/>
      <c r="D13" s="482" t="s">
        <v>655</v>
      </c>
      <c r="E13" s="483"/>
      <c r="F13" s="483"/>
      <c r="G13" s="483"/>
      <c r="H13" s="483"/>
      <c r="I13" s="483"/>
      <c r="J13" s="483"/>
      <c r="K13" s="483"/>
      <c r="L13" s="483"/>
      <c r="M13" s="483"/>
      <c r="N13" s="483"/>
      <c r="O13" s="483"/>
      <c r="P13" s="483"/>
      <c r="Q13" s="483"/>
      <c r="R13" s="483"/>
      <c r="S13" s="483"/>
      <c r="T13" s="483"/>
      <c r="U13" s="483"/>
      <c r="V13" s="483"/>
      <c r="W13" s="483"/>
      <c r="X13" s="483"/>
      <c r="Y13" s="483"/>
      <c r="Z13" s="483"/>
      <c r="AA13" s="484"/>
      <c r="AB13" s="473"/>
      <c r="AC13" s="474"/>
      <c r="AD13" s="474"/>
      <c r="AE13" s="475"/>
      <c r="AG13" s="464"/>
      <c r="AH13" s="465"/>
      <c r="AI13" s="466"/>
      <c r="AJ13" s="482" t="s">
        <v>572</v>
      </c>
      <c r="AK13" s="483"/>
      <c r="AL13" s="483"/>
      <c r="AM13" s="483"/>
      <c r="AN13" s="483"/>
      <c r="AO13" s="483"/>
      <c r="AP13" s="483"/>
      <c r="AQ13" s="483"/>
      <c r="AR13" s="483"/>
      <c r="AS13" s="483"/>
      <c r="AT13" s="483"/>
      <c r="AU13" s="483"/>
      <c r="AV13" s="483"/>
      <c r="AW13" s="483"/>
      <c r="AX13" s="483"/>
      <c r="AY13" s="483"/>
      <c r="AZ13" s="483"/>
      <c r="BA13" s="483"/>
      <c r="BB13" s="483"/>
      <c r="BC13" s="483"/>
      <c r="BD13" s="483"/>
      <c r="BE13" s="483"/>
      <c r="BF13" s="483"/>
      <c r="BG13" s="484"/>
      <c r="BH13" s="473"/>
      <c r="BI13" s="474"/>
      <c r="BJ13" s="474"/>
      <c r="BK13" s="475"/>
    </row>
    <row r="14" spans="1:63" ht="15" customHeight="1">
      <c r="A14" s="467"/>
      <c r="B14" s="468"/>
      <c r="C14" s="469"/>
      <c r="D14" s="479" t="s">
        <v>680</v>
      </c>
      <c r="E14" s="480"/>
      <c r="F14" s="480"/>
      <c r="G14" s="480"/>
      <c r="H14" s="480"/>
      <c r="I14" s="480"/>
      <c r="J14" s="480"/>
      <c r="K14" s="480"/>
      <c r="L14" s="480"/>
      <c r="M14" s="480"/>
      <c r="N14" s="480"/>
      <c r="O14" s="480"/>
      <c r="P14" s="480"/>
      <c r="Q14" s="480"/>
      <c r="R14" s="480"/>
      <c r="S14" s="480"/>
      <c r="T14" s="480"/>
      <c r="U14" s="480"/>
      <c r="V14" s="480"/>
      <c r="W14" s="480"/>
      <c r="X14" s="480"/>
      <c r="Y14" s="480"/>
      <c r="Z14" s="480"/>
      <c r="AA14" s="481"/>
      <c r="AB14" s="476"/>
      <c r="AC14" s="477"/>
      <c r="AD14" s="477"/>
      <c r="AE14" s="478"/>
      <c r="AG14" s="467"/>
      <c r="AH14" s="468"/>
      <c r="AI14" s="469"/>
      <c r="AJ14" s="479" t="s">
        <v>647</v>
      </c>
      <c r="AK14" s="480"/>
      <c r="AL14" s="480"/>
      <c r="AM14" s="480"/>
      <c r="AN14" s="480"/>
      <c r="AO14" s="480"/>
      <c r="AP14" s="480"/>
      <c r="AQ14" s="480"/>
      <c r="AR14" s="480"/>
      <c r="AS14" s="480"/>
      <c r="AT14" s="480"/>
      <c r="AU14" s="480"/>
      <c r="AV14" s="480"/>
      <c r="AW14" s="480"/>
      <c r="AX14" s="480"/>
      <c r="AY14" s="480"/>
      <c r="AZ14" s="480"/>
      <c r="BA14" s="480"/>
      <c r="BB14" s="480"/>
      <c r="BC14" s="480"/>
      <c r="BD14" s="480"/>
      <c r="BE14" s="480"/>
      <c r="BF14" s="480"/>
      <c r="BG14" s="481"/>
      <c r="BH14" s="476"/>
      <c r="BI14" s="477"/>
      <c r="BJ14" s="477"/>
      <c r="BK14" s="478"/>
    </row>
    <row r="15" spans="1:63" ht="15" customHeight="1">
      <c r="A15" s="461">
        <v>4</v>
      </c>
      <c r="B15" s="462"/>
      <c r="C15" s="463"/>
      <c r="D15" s="520" t="s">
        <v>618</v>
      </c>
      <c r="E15" s="486"/>
      <c r="F15" s="486"/>
      <c r="G15" s="486"/>
      <c r="H15" s="486"/>
      <c r="I15" s="486"/>
      <c r="J15" s="486"/>
      <c r="K15" s="486"/>
      <c r="L15" s="486"/>
      <c r="M15" s="486"/>
      <c r="N15" s="486"/>
      <c r="O15" s="486"/>
      <c r="P15" s="486"/>
      <c r="Q15" s="486"/>
      <c r="R15" s="486"/>
      <c r="S15" s="486"/>
      <c r="T15" s="486"/>
      <c r="U15" s="486"/>
      <c r="V15" s="486"/>
      <c r="W15" s="486"/>
      <c r="X15" s="486"/>
      <c r="Y15" s="486"/>
      <c r="Z15" s="486"/>
      <c r="AA15" s="487"/>
      <c r="AB15" s="470">
        <v>200</v>
      </c>
      <c r="AC15" s="471"/>
      <c r="AD15" s="471"/>
      <c r="AE15" s="472"/>
      <c r="AG15" s="461">
        <v>16</v>
      </c>
      <c r="AH15" s="462"/>
      <c r="AI15" s="463"/>
      <c r="AJ15" s="485" t="s">
        <v>634</v>
      </c>
      <c r="AK15" s="486"/>
      <c r="AL15" s="486"/>
      <c r="AM15" s="486"/>
      <c r="AN15" s="486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7"/>
      <c r="BH15" s="470">
        <v>102</v>
      </c>
      <c r="BI15" s="471"/>
      <c r="BJ15" s="471"/>
      <c r="BK15" s="472"/>
    </row>
    <row r="16" spans="1:63" ht="15" customHeight="1">
      <c r="A16" s="464"/>
      <c r="B16" s="465"/>
      <c r="C16" s="466"/>
      <c r="D16" s="495" t="s">
        <v>619</v>
      </c>
      <c r="E16" s="483"/>
      <c r="F16" s="483"/>
      <c r="G16" s="483"/>
      <c r="H16" s="483"/>
      <c r="I16" s="483"/>
      <c r="J16" s="483"/>
      <c r="K16" s="483"/>
      <c r="L16" s="483"/>
      <c r="M16" s="483"/>
      <c r="N16" s="483"/>
      <c r="O16" s="483"/>
      <c r="P16" s="483"/>
      <c r="Q16" s="483"/>
      <c r="R16" s="483"/>
      <c r="S16" s="483"/>
      <c r="T16" s="483"/>
      <c r="U16" s="483"/>
      <c r="V16" s="483"/>
      <c r="W16" s="483"/>
      <c r="X16" s="483"/>
      <c r="Y16" s="483"/>
      <c r="Z16" s="483"/>
      <c r="AA16" s="484"/>
      <c r="AB16" s="473"/>
      <c r="AC16" s="474"/>
      <c r="AD16" s="474"/>
      <c r="AE16" s="475"/>
      <c r="AG16" s="464"/>
      <c r="AH16" s="465"/>
      <c r="AI16" s="466"/>
      <c r="AJ16" s="482" t="s">
        <v>570</v>
      </c>
      <c r="AK16" s="483"/>
      <c r="AL16" s="483"/>
      <c r="AM16" s="483"/>
      <c r="AN16" s="483"/>
      <c r="AO16" s="483"/>
      <c r="AP16" s="483"/>
      <c r="AQ16" s="483"/>
      <c r="AR16" s="483"/>
      <c r="AS16" s="483"/>
      <c r="AT16" s="483"/>
      <c r="AU16" s="483"/>
      <c r="AV16" s="483"/>
      <c r="AW16" s="483"/>
      <c r="AX16" s="483"/>
      <c r="AY16" s="483"/>
      <c r="AZ16" s="483"/>
      <c r="BA16" s="483"/>
      <c r="BB16" s="483"/>
      <c r="BC16" s="483"/>
      <c r="BD16" s="483"/>
      <c r="BE16" s="483"/>
      <c r="BF16" s="483"/>
      <c r="BG16" s="484"/>
      <c r="BH16" s="473"/>
      <c r="BI16" s="474"/>
      <c r="BJ16" s="474"/>
      <c r="BK16" s="475"/>
    </row>
    <row r="17" spans="1:63" ht="15" customHeight="1">
      <c r="A17" s="464"/>
      <c r="B17" s="465"/>
      <c r="C17" s="466"/>
      <c r="D17" s="496" t="s">
        <v>620</v>
      </c>
      <c r="E17" s="497"/>
      <c r="F17" s="497"/>
      <c r="G17" s="497"/>
      <c r="H17" s="497"/>
      <c r="I17" s="497"/>
      <c r="J17" s="497"/>
      <c r="K17" s="497"/>
      <c r="L17" s="497"/>
      <c r="M17" s="497"/>
      <c r="N17" s="497"/>
      <c r="O17" s="497"/>
      <c r="P17" s="497"/>
      <c r="Q17" s="497"/>
      <c r="R17" s="497"/>
      <c r="S17" s="497"/>
      <c r="T17" s="497"/>
      <c r="U17" s="497"/>
      <c r="V17" s="497"/>
      <c r="W17" s="497"/>
      <c r="X17" s="497"/>
      <c r="Y17" s="497"/>
      <c r="Z17" s="497"/>
      <c r="AA17" s="498"/>
      <c r="AB17" s="473"/>
      <c r="AC17" s="474"/>
      <c r="AD17" s="474"/>
      <c r="AE17" s="475"/>
      <c r="AG17" s="464"/>
      <c r="AH17" s="465"/>
      <c r="AI17" s="466"/>
      <c r="AJ17" s="482" t="s">
        <v>633</v>
      </c>
      <c r="AK17" s="483"/>
      <c r="AL17" s="483"/>
      <c r="AM17" s="483"/>
      <c r="AN17" s="483"/>
      <c r="AO17" s="483"/>
      <c r="AP17" s="483"/>
      <c r="AQ17" s="483"/>
      <c r="AR17" s="483"/>
      <c r="AS17" s="483"/>
      <c r="AT17" s="483"/>
      <c r="AU17" s="483"/>
      <c r="AV17" s="483"/>
      <c r="AW17" s="483"/>
      <c r="AX17" s="483"/>
      <c r="AY17" s="483"/>
      <c r="AZ17" s="483"/>
      <c r="BA17" s="483"/>
      <c r="BB17" s="483"/>
      <c r="BC17" s="483"/>
      <c r="BD17" s="483"/>
      <c r="BE17" s="483"/>
      <c r="BF17" s="483"/>
      <c r="BG17" s="484"/>
      <c r="BH17" s="473"/>
      <c r="BI17" s="474"/>
      <c r="BJ17" s="474"/>
      <c r="BK17" s="475"/>
    </row>
    <row r="18" spans="1:63" ht="15" customHeight="1">
      <c r="A18" s="464"/>
      <c r="B18" s="465"/>
      <c r="C18" s="466"/>
      <c r="D18" s="518" t="s">
        <v>621</v>
      </c>
      <c r="E18" s="497"/>
      <c r="F18" s="497"/>
      <c r="G18" s="497"/>
      <c r="H18" s="497"/>
      <c r="I18" s="497"/>
      <c r="J18" s="497"/>
      <c r="K18" s="497"/>
      <c r="L18" s="497"/>
      <c r="M18" s="497"/>
      <c r="N18" s="497"/>
      <c r="O18" s="497"/>
      <c r="P18" s="497"/>
      <c r="Q18" s="497"/>
      <c r="R18" s="497"/>
      <c r="S18" s="497"/>
      <c r="T18" s="497"/>
      <c r="U18" s="497"/>
      <c r="V18" s="497"/>
      <c r="W18" s="497"/>
      <c r="X18" s="497"/>
      <c r="Y18" s="497"/>
      <c r="Z18" s="497"/>
      <c r="AA18" s="498"/>
      <c r="AB18" s="473"/>
      <c r="AC18" s="474"/>
      <c r="AD18" s="474"/>
      <c r="AE18" s="475"/>
      <c r="AG18" s="467"/>
      <c r="AH18" s="468"/>
      <c r="AI18" s="469"/>
      <c r="AJ18" s="479" t="s">
        <v>635</v>
      </c>
      <c r="AK18" s="480"/>
      <c r="AL18" s="480"/>
      <c r="AM18" s="480"/>
      <c r="AN18" s="480"/>
      <c r="AO18" s="480"/>
      <c r="AP18" s="480"/>
      <c r="AQ18" s="480"/>
      <c r="AR18" s="480"/>
      <c r="AS18" s="480"/>
      <c r="AT18" s="480"/>
      <c r="AU18" s="480"/>
      <c r="AV18" s="480"/>
      <c r="AW18" s="480"/>
      <c r="AX18" s="480"/>
      <c r="AY18" s="480"/>
      <c r="AZ18" s="480"/>
      <c r="BA18" s="480"/>
      <c r="BB18" s="480"/>
      <c r="BC18" s="480"/>
      <c r="BD18" s="480"/>
      <c r="BE18" s="480"/>
      <c r="BF18" s="480"/>
      <c r="BG18" s="481"/>
      <c r="BH18" s="476"/>
      <c r="BI18" s="477"/>
      <c r="BJ18" s="477"/>
      <c r="BK18" s="478"/>
    </row>
    <row r="19" spans="1:63" ht="15" customHeight="1">
      <c r="A19" s="464"/>
      <c r="B19" s="465"/>
      <c r="C19" s="466"/>
      <c r="D19" s="496" t="s">
        <v>616</v>
      </c>
      <c r="E19" s="497"/>
      <c r="F19" s="497"/>
      <c r="G19" s="497"/>
      <c r="H19" s="497"/>
      <c r="I19" s="497"/>
      <c r="J19" s="497"/>
      <c r="K19" s="497"/>
      <c r="L19" s="497"/>
      <c r="M19" s="497"/>
      <c r="N19" s="497"/>
      <c r="O19" s="497"/>
      <c r="P19" s="497"/>
      <c r="Q19" s="497"/>
      <c r="R19" s="497"/>
      <c r="S19" s="497"/>
      <c r="T19" s="497"/>
      <c r="U19" s="497"/>
      <c r="V19" s="497"/>
      <c r="W19" s="497"/>
      <c r="X19" s="497"/>
      <c r="Y19" s="497"/>
      <c r="Z19" s="497"/>
      <c r="AA19" s="498"/>
      <c r="AB19" s="473"/>
      <c r="AC19" s="474"/>
      <c r="AD19" s="474"/>
      <c r="AE19" s="475"/>
      <c r="AG19" s="461">
        <v>17</v>
      </c>
      <c r="AH19" s="462"/>
      <c r="AI19" s="463"/>
      <c r="AJ19" s="485" t="s">
        <v>636</v>
      </c>
      <c r="AK19" s="486"/>
      <c r="AL19" s="486"/>
      <c r="AM19" s="486"/>
      <c r="AN19" s="486"/>
      <c r="AO19" s="486"/>
      <c r="AP19" s="486"/>
      <c r="AQ19" s="486"/>
      <c r="AR19" s="486"/>
      <c r="AS19" s="486"/>
      <c r="AT19" s="486"/>
      <c r="AU19" s="486"/>
      <c r="AV19" s="486"/>
      <c r="AW19" s="486"/>
      <c r="AX19" s="486"/>
      <c r="AY19" s="486"/>
      <c r="AZ19" s="486"/>
      <c r="BA19" s="486"/>
      <c r="BB19" s="486"/>
      <c r="BC19" s="486"/>
      <c r="BD19" s="486"/>
      <c r="BE19" s="486"/>
      <c r="BF19" s="486"/>
      <c r="BG19" s="487"/>
      <c r="BH19" s="470">
        <v>102</v>
      </c>
      <c r="BI19" s="471"/>
      <c r="BJ19" s="471"/>
      <c r="BK19" s="472"/>
    </row>
    <row r="20" spans="1:63" ht="15" customHeight="1">
      <c r="A20" s="467"/>
      <c r="B20" s="468"/>
      <c r="C20" s="469"/>
      <c r="D20" s="499" t="s">
        <v>617</v>
      </c>
      <c r="E20" s="500"/>
      <c r="F20" s="500"/>
      <c r="G20" s="500"/>
      <c r="H20" s="500"/>
      <c r="I20" s="500"/>
      <c r="J20" s="500"/>
      <c r="K20" s="500"/>
      <c r="L20" s="500"/>
      <c r="M20" s="500"/>
      <c r="N20" s="500"/>
      <c r="O20" s="500"/>
      <c r="P20" s="500"/>
      <c r="Q20" s="500"/>
      <c r="R20" s="500"/>
      <c r="S20" s="500"/>
      <c r="T20" s="500"/>
      <c r="U20" s="500"/>
      <c r="V20" s="500"/>
      <c r="W20" s="500"/>
      <c r="X20" s="500"/>
      <c r="Y20" s="500"/>
      <c r="Z20" s="500"/>
      <c r="AA20" s="501"/>
      <c r="AB20" s="476"/>
      <c r="AC20" s="477"/>
      <c r="AD20" s="477"/>
      <c r="AE20" s="478"/>
      <c r="AG20" s="467"/>
      <c r="AH20" s="468"/>
      <c r="AI20" s="469"/>
      <c r="AJ20" s="479" t="s">
        <v>637</v>
      </c>
      <c r="AK20" s="480"/>
      <c r="AL20" s="480"/>
      <c r="AM20" s="480"/>
      <c r="AN20" s="480"/>
      <c r="AO20" s="480"/>
      <c r="AP20" s="480"/>
      <c r="AQ20" s="480"/>
      <c r="AR20" s="480"/>
      <c r="AS20" s="480"/>
      <c r="AT20" s="480"/>
      <c r="AU20" s="480"/>
      <c r="AV20" s="480"/>
      <c r="AW20" s="480"/>
      <c r="AX20" s="480"/>
      <c r="AY20" s="480"/>
      <c r="AZ20" s="480"/>
      <c r="BA20" s="480"/>
      <c r="BB20" s="480"/>
      <c r="BC20" s="480"/>
      <c r="BD20" s="480"/>
      <c r="BE20" s="480"/>
      <c r="BF20" s="480"/>
      <c r="BG20" s="481"/>
      <c r="BH20" s="476"/>
      <c r="BI20" s="477"/>
      <c r="BJ20" s="477"/>
      <c r="BK20" s="478"/>
    </row>
    <row r="21" spans="1:63" ht="15" customHeight="1">
      <c r="A21" s="461">
        <v>5</v>
      </c>
      <c r="B21" s="462"/>
      <c r="C21" s="463"/>
      <c r="D21" s="485" t="s">
        <v>624</v>
      </c>
      <c r="E21" s="486"/>
      <c r="F21" s="486"/>
      <c r="G21" s="486"/>
      <c r="H21" s="486"/>
      <c r="I21" s="486"/>
      <c r="J21" s="486"/>
      <c r="K21" s="486"/>
      <c r="L21" s="486"/>
      <c r="M21" s="486"/>
      <c r="N21" s="486"/>
      <c r="O21" s="486"/>
      <c r="P21" s="486"/>
      <c r="Q21" s="486"/>
      <c r="R21" s="486"/>
      <c r="S21" s="486"/>
      <c r="T21" s="486"/>
      <c r="U21" s="486"/>
      <c r="V21" s="486"/>
      <c r="W21" s="486"/>
      <c r="X21" s="486"/>
      <c r="Y21" s="486"/>
      <c r="Z21" s="486"/>
      <c r="AA21" s="487"/>
      <c r="AB21" s="470">
        <v>145</v>
      </c>
      <c r="AC21" s="471"/>
      <c r="AD21" s="471"/>
      <c r="AE21" s="472"/>
      <c r="AG21" s="461">
        <v>18</v>
      </c>
      <c r="AH21" s="462"/>
      <c r="AI21" s="463"/>
      <c r="AJ21" s="485" t="s">
        <v>630</v>
      </c>
      <c r="AK21" s="486"/>
      <c r="AL21" s="486"/>
      <c r="AM21" s="486"/>
      <c r="AN21" s="486"/>
      <c r="AO21" s="486"/>
      <c r="AP21" s="486"/>
      <c r="AQ21" s="486"/>
      <c r="AR21" s="486"/>
      <c r="AS21" s="486"/>
      <c r="AT21" s="486"/>
      <c r="AU21" s="486"/>
      <c r="AV21" s="486"/>
      <c r="AW21" s="486"/>
      <c r="AX21" s="486"/>
      <c r="AY21" s="486"/>
      <c r="AZ21" s="486"/>
      <c r="BA21" s="486"/>
      <c r="BB21" s="486"/>
      <c r="BC21" s="486"/>
      <c r="BD21" s="486"/>
      <c r="BE21" s="486"/>
      <c r="BF21" s="486"/>
      <c r="BG21" s="487"/>
      <c r="BH21" s="470">
        <v>87</v>
      </c>
      <c r="BI21" s="471"/>
      <c r="BJ21" s="471"/>
      <c r="BK21" s="472"/>
    </row>
    <row r="22" spans="1:63" ht="15" customHeight="1">
      <c r="A22" s="464"/>
      <c r="B22" s="465"/>
      <c r="C22" s="466"/>
      <c r="D22" s="482" t="s">
        <v>622</v>
      </c>
      <c r="E22" s="483"/>
      <c r="F22" s="483"/>
      <c r="G22" s="483"/>
      <c r="H22" s="483"/>
      <c r="I22" s="483"/>
      <c r="J22" s="483"/>
      <c r="K22" s="483"/>
      <c r="L22" s="483"/>
      <c r="M22" s="483"/>
      <c r="N22" s="483"/>
      <c r="O22" s="483"/>
      <c r="P22" s="483"/>
      <c r="Q22" s="483"/>
      <c r="R22" s="483"/>
      <c r="S22" s="483"/>
      <c r="T22" s="483"/>
      <c r="U22" s="483"/>
      <c r="V22" s="483"/>
      <c r="W22" s="483"/>
      <c r="X22" s="483"/>
      <c r="Y22" s="483"/>
      <c r="Z22" s="483"/>
      <c r="AA22" s="484"/>
      <c r="AB22" s="473"/>
      <c r="AC22" s="474"/>
      <c r="AD22" s="474"/>
      <c r="AE22" s="475"/>
      <c r="AG22" s="467"/>
      <c r="AH22" s="468"/>
      <c r="AI22" s="469"/>
      <c r="AJ22" s="479" t="s">
        <v>789</v>
      </c>
      <c r="AK22" s="480"/>
      <c r="AL22" s="480"/>
      <c r="AM22" s="480"/>
      <c r="AN22" s="480"/>
      <c r="AO22" s="480"/>
      <c r="AP22" s="480"/>
      <c r="AQ22" s="480"/>
      <c r="AR22" s="480"/>
      <c r="AS22" s="480"/>
      <c r="AT22" s="480"/>
      <c r="AU22" s="480"/>
      <c r="AV22" s="480"/>
      <c r="AW22" s="480"/>
      <c r="AX22" s="480"/>
      <c r="AY22" s="480"/>
      <c r="AZ22" s="480"/>
      <c r="BA22" s="480"/>
      <c r="BB22" s="480"/>
      <c r="BC22" s="480"/>
      <c r="BD22" s="480"/>
      <c r="BE22" s="480"/>
      <c r="BF22" s="480"/>
      <c r="BG22" s="481"/>
      <c r="BH22" s="476"/>
      <c r="BI22" s="477"/>
      <c r="BJ22" s="477"/>
      <c r="BK22" s="478"/>
    </row>
    <row r="23" spans="1:63" ht="15" customHeight="1">
      <c r="A23" s="467"/>
      <c r="B23" s="468"/>
      <c r="C23" s="469"/>
      <c r="D23" s="479" t="s">
        <v>623</v>
      </c>
      <c r="E23" s="480"/>
      <c r="F23" s="480"/>
      <c r="G23" s="480"/>
      <c r="H23" s="480"/>
      <c r="I23" s="480"/>
      <c r="J23" s="480"/>
      <c r="K23" s="480"/>
      <c r="L23" s="480"/>
      <c r="M23" s="480"/>
      <c r="N23" s="480"/>
      <c r="O23" s="480"/>
      <c r="P23" s="480"/>
      <c r="Q23" s="480"/>
      <c r="R23" s="480"/>
      <c r="S23" s="480"/>
      <c r="T23" s="480"/>
      <c r="U23" s="480"/>
      <c r="V23" s="480"/>
      <c r="W23" s="480"/>
      <c r="X23" s="480"/>
      <c r="Y23" s="480"/>
      <c r="Z23" s="480"/>
      <c r="AA23" s="481"/>
      <c r="AB23" s="476"/>
      <c r="AC23" s="477"/>
      <c r="AD23" s="477"/>
      <c r="AE23" s="478"/>
      <c r="AG23" s="461">
        <v>19</v>
      </c>
      <c r="AH23" s="462"/>
      <c r="AI23" s="463"/>
      <c r="AJ23" s="485" t="s">
        <v>583</v>
      </c>
      <c r="AK23" s="486"/>
      <c r="AL23" s="486"/>
      <c r="AM23" s="486"/>
      <c r="AN23" s="486"/>
      <c r="AO23" s="486"/>
      <c r="AP23" s="486"/>
      <c r="AQ23" s="486"/>
      <c r="AR23" s="486"/>
      <c r="AS23" s="486"/>
      <c r="AT23" s="486"/>
      <c r="AU23" s="486"/>
      <c r="AV23" s="486"/>
      <c r="AW23" s="486"/>
      <c r="AX23" s="486"/>
      <c r="AY23" s="486"/>
      <c r="AZ23" s="486"/>
      <c r="BA23" s="486"/>
      <c r="BB23" s="486"/>
      <c r="BC23" s="486"/>
      <c r="BD23" s="486"/>
      <c r="BE23" s="486"/>
      <c r="BF23" s="486"/>
      <c r="BG23" s="487"/>
      <c r="BH23" s="470">
        <v>74</v>
      </c>
      <c r="BI23" s="471"/>
      <c r="BJ23" s="471"/>
      <c r="BK23" s="472"/>
    </row>
    <row r="24" spans="1:63" ht="15" customHeight="1">
      <c r="A24" s="461">
        <v>6</v>
      </c>
      <c r="B24" s="462"/>
      <c r="C24" s="463"/>
      <c r="D24" s="485" t="s">
        <v>662</v>
      </c>
      <c r="E24" s="486"/>
      <c r="F24" s="486"/>
      <c r="G24" s="486"/>
      <c r="H24" s="486"/>
      <c r="I24" s="486"/>
      <c r="J24" s="486"/>
      <c r="K24" s="486"/>
      <c r="L24" s="486"/>
      <c r="M24" s="486"/>
      <c r="N24" s="486"/>
      <c r="O24" s="486"/>
      <c r="P24" s="486"/>
      <c r="Q24" s="486"/>
      <c r="R24" s="486"/>
      <c r="S24" s="486"/>
      <c r="T24" s="486"/>
      <c r="U24" s="486"/>
      <c r="V24" s="486"/>
      <c r="W24" s="486"/>
      <c r="X24" s="486"/>
      <c r="Y24" s="486"/>
      <c r="Z24" s="486"/>
      <c r="AA24" s="487"/>
      <c r="AB24" s="470">
        <v>188</v>
      </c>
      <c r="AC24" s="471"/>
      <c r="AD24" s="471"/>
      <c r="AE24" s="472"/>
      <c r="AG24" s="464"/>
      <c r="AH24" s="465"/>
      <c r="AI24" s="466"/>
      <c r="AJ24" s="482" t="s">
        <v>663</v>
      </c>
      <c r="AK24" s="483"/>
      <c r="AL24" s="483"/>
      <c r="AM24" s="483"/>
      <c r="AN24" s="483"/>
      <c r="AO24" s="483"/>
      <c r="AP24" s="483"/>
      <c r="AQ24" s="483"/>
      <c r="AR24" s="483"/>
      <c r="AS24" s="483"/>
      <c r="AT24" s="483"/>
      <c r="AU24" s="483"/>
      <c r="AV24" s="483"/>
      <c r="AW24" s="483"/>
      <c r="AX24" s="483"/>
      <c r="AY24" s="483"/>
      <c r="AZ24" s="483"/>
      <c r="BA24" s="483"/>
      <c r="BB24" s="483"/>
      <c r="BC24" s="483"/>
      <c r="BD24" s="483"/>
      <c r="BE24" s="483"/>
      <c r="BF24" s="483"/>
      <c r="BG24" s="484"/>
      <c r="BH24" s="473"/>
      <c r="BI24" s="474"/>
      <c r="BJ24" s="474"/>
      <c r="BK24" s="475"/>
    </row>
    <row r="25" spans="1:63" ht="15" customHeight="1">
      <c r="A25" s="467"/>
      <c r="B25" s="468"/>
      <c r="C25" s="469"/>
      <c r="D25" s="479" t="s">
        <v>582</v>
      </c>
      <c r="E25" s="480"/>
      <c r="F25" s="480"/>
      <c r="G25" s="480"/>
      <c r="H25" s="480"/>
      <c r="I25" s="480"/>
      <c r="J25" s="480"/>
      <c r="K25" s="480"/>
      <c r="L25" s="480"/>
      <c r="M25" s="480"/>
      <c r="N25" s="480"/>
      <c r="O25" s="480"/>
      <c r="P25" s="480"/>
      <c r="Q25" s="480"/>
      <c r="R25" s="480"/>
      <c r="S25" s="480"/>
      <c r="T25" s="480"/>
      <c r="U25" s="480"/>
      <c r="V25" s="480"/>
      <c r="W25" s="480"/>
      <c r="X25" s="480"/>
      <c r="Y25" s="480"/>
      <c r="Z25" s="480"/>
      <c r="AA25" s="481"/>
      <c r="AB25" s="476"/>
      <c r="AC25" s="477"/>
      <c r="AD25" s="477"/>
      <c r="AE25" s="478"/>
      <c r="AG25" s="467"/>
      <c r="AH25" s="468"/>
      <c r="AI25" s="469"/>
      <c r="AJ25" s="491" t="s">
        <v>664</v>
      </c>
      <c r="AK25" s="480"/>
      <c r="AL25" s="480"/>
      <c r="AM25" s="480"/>
      <c r="AN25" s="480"/>
      <c r="AO25" s="480"/>
      <c r="AP25" s="480"/>
      <c r="AQ25" s="480"/>
      <c r="AR25" s="480"/>
      <c r="AS25" s="480"/>
      <c r="AT25" s="480"/>
      <c r="AU25" s="480"/>
      <c r="AV25" s="480"/>
      <c r="AW25" s="480"/>
      <c r="AX25" s="480"/>
      <c r="AY25" s="480"/>
      <c r="AZ25" s="480"/>
      <c r="BA25" s="480"/>
      <c r="BB25" s="480"/>
      <c r="BC25" s="480"/>
      <c r="BD25" s="480"/>
      <c r="BE25" s="480"/>
      <c r="BF25" s="480"/>
      <c r="BG25" s="481"/>
      <c r="BH25" s="476"/>
      <c r="BI25" s="477"/>
      <c r="BJ25" s="477"/>
      <c r="BK25" s="478"/>
    </row>
    <row r="26" spans="1:63" ht="15" customHeight="1">
      <c r="A26" s="461">
        <v>7</v>
      </c>
      <c r="B26" s="462"/>
      <c r="C26" s="463"/>
      <c r="D26" s="485" t="s">
        <v>628</v>
      </c>
      <c r="E26" s="486"/>
      <c r="F26" s="486"/>
      <c r="G26" s="486"/>
      <c r="H26" s="486"/>
      <c r="I26" s="486"/>
      <c r="J26" s="486"/>
      <c r="K26" s="486"/>
      <c r="L26" s="486"/>
      <c r="M26" s="486"/>
      <c r="N26" s="486"/>
      <c r="O26" s="486"/>
      <c r="P26" s="486"/>
      <c r="Q26" s="486"/>
      <c r="R26" s="486"/>
      <c r="S26" s="486"/>
      <c r="T26" s="486"/>
      <c r="U26" s="486"/>
      <c r="V26" s="486"/>
      <c r="W26" s="486"/>
      <c r="X26" s="486"/>
      <c r="Y26" s="486"/>
      <c r="Z26" s="486"/>
      <c r="AA26" s="487"/>
      <c r="AB26" s="470">
        <v>170</v>
      </c>
      <c r="AC26" s="471"/>
      <c r="AD26" s="471"/>
      <c r="AE26" s="472"/>
      <c r="AG26" s="461">
        <v>20</v>
      </c>
      <c r="AH26" s="462"/>
      <c r="AI26" s="463"/>
      <c r="AJ26" s="485" t="s">
        <v>681</v>
      </c>
      <c r="AK26" s="486"/>
      <c r="AL26" s="486"/>
      <c r="AM26" s="486"/>
      <c r="AN26" s="486"/>
      <c r="AO26" s="486"/>
      <c r="AP26" s="486"/>
      <c r="AQ26" s="486"/>
      <c r="AR26" s="486"/>
      <c r="AS26" s="486"/>
      <c r="AT26" s="486"/>
      <c r="AU26" s="486"/>
      <c r="AV26" s="486"/>
      <c r="AW26" s="486"/>
      <c r="AX26" s="486"/>
      <c r="AY26" s="486"/>
      <c r="AZ26" s="486"/>
      <c r="BA26" s="486"/>
      <c r="BB26" s="486"/>
      <c r="BC26" s="486"/>
      <c r="BD26" s="486"/>
      <c r="BE26" s="486"/>
      <c r="BF26" s="486"/>
      <c r="BG26" s="487"/>
      <c r="BH26" s="470">
        <v>77</v>
      </c>
      <c r="BI26" s="471"/>
      <c r="BJ26" s="471"/>
      <c r="BK26" s="472"/>
    </row>
    <row r="27" spans="1:63" ht="15" customHeight="1">
      <c r="A27" s="467"/>
      <c r="B27" s="468"/>
      <c r="C27" s="469"/>
      <c r="D27" s="479" t="s">
        <v>629</v>
      </c>
      <c r="E27" s="480"/>
      <c r="F27" s="480"/>
      <c r="G27" s="480"/>
      <c r="H27" s="480"/>
      <c r="I27" s="480"/>
      <c r="J27" s="480"/>
      <c r="K27" s="480"/>
      <c r="L27" s="480"/>
      <c r="M27" s="480"/>
      <c r="N27" s="480"/>
      <c r="O27" s="480"/>
      <c r="P27" s="480"/>
      <c r="Q27" s="480"/>
      <c r="R27" s="480"/>
      <c r="S27" s="480"/>
      <c r="T27" s="480"/>
      <c r="U27" s="480"/>
      <c r="V27" s="480"/>
      <c r="W27" s="480"/>
      <c r="X27" s="480"/>
      <c r="Y27" s="480"/>
      <c r="Z27" s="480"/>
      <c r="AA27" s="481"/>
      <c r="AB27" s="476"/>
      <c r="AC27" s="477"/>
      <c r="AD27" s="477"/>
      <c r="AE27" s="478"/>
      <c r="AG27" s="464"/>
      <c r="AH27" s="465"/>
      <c r="AI27" s="466"/>
      <c r="AJ27" s="482" t="s">
        <v>790</v>
      </c>
      <c r="AK27" s="483"/>
      <c r="AL27" s="483"/>
      <c r="AM27" s="483"/>
      <c r="AN27" s="483"/>
      <c r="AO27" s="483"/>
      <c r="AP27" s="483"/>
      <c r="AQ27" s="483"/>
      <c r="AR27" s="483"/>
      <c r="AS27" s="483"/>
      <c r="AT27" s="483"/>
      <c r="AU27" s="483"/>
      <c r="AV27" s="483"/>
      <c r="AW27" s="483"/>
      <c r="AX27" s="483"/>
      <c r="AY27" s="483"/>
      <c r="AZ27" s="483"/>
      <c r="BA27" s="483"/>
      <c r="BB27" s="483"/>
      <c r="BC27" s="483"/>
      <c r="BD27" s="483"/>
      <c r="BE27" s="483"/>
      <c r="BF27" s="483"/>
      <c r="BG27" s="484"/>
      <c r="BH27" s="473"/>
      <c r="BI27" s="474"/>
      <c r="BJ27" s="474"/>
      <c r="BK27" s="475"/>
    </row>
    <row r="28" spans="1:63" ht="15" customHeight="1">
      <c r="A28" s="461">
        <v>8</v>
      </c>
      <c r="B28" s="462"/>
      <c r="C28" s="463"/>
      <c r="D28" s="485" t="s">
        <v>659</v>
      </c>
      <c r="E28" s="486"/>
      <c r="F28" s="486"/>
      <c r="G28" s="486"/>
      <c r="H28" s="486"/>
      <c r="I28" s="486"/>
      <c r="J28" s="486"/>
      <c r="K28" s="486"/>
      <c r="L28" s="486"/>
      <c r="M28" s="486"/>
      <c r="N28" s="486"/>
      <c r="O28" s="486"/>
      <c r="P28" s="486"/>
      <c r="Q28" s="486"/>
      <c r="R28" s="486"/>
      <c r="S28" s="486"/>
      <c r="T28" s="486"/>
      <c r="U28" s="486"/>
      <c r="V28" s="486"/>
      <c r="W28" s="486"/>
      <c r="X28" s="486"/>
      <c r="Y28" s="486"/>
      <c r="Z28" s="486"/>
      <c r="AA28" s="487"/>
      <c r="AB28" s="470">
        <v>103</v>
      </c>
      <c r="AC28" s="471"/>
      <c r="AD28" s="471"/>
      <c r="AE28" s="472"/>
      <c r="AG28" s="467"/>
      <c r="AH28" s="468"/>
      <c r="AI28" s="469"/>
      <c r="AJ28" s="502">
        <v>808792</v>
      </c>
      <c r="AK28" s="480"/>
      <c r="AL28" s="480"/>
      <c r="AM28" s="480"/>
      <c r="AN28" s="480"/>
      <c r="AO28" s="480"/>
      <c r="AP28" s="480"/>
      <c r="AQ28" s="480"/>
      <c r="AR28" s="480"/>
      <c r="AS28" s="480"/>
      <c r="AT28" s="480"/>
      <c r="AU28" s="480"/>
      <c r="AV28" s="480"/>
      <c r="AW28" s="480"/>
      <c r="AX28" s="480"/>
      <c r="AY28" s="480"/>
      <c r="AZ28" s="480"/>
      <c r="BA28" s="480"/>
      <c r="BB28" s="480"/>
      <c r="BC28" s="480"/>
      <c r="BD28" s="480"/>
      <c r="BE28" s="480"/>
      <c r="BF28" s="480"/>
      <c r="BG28" s="481"/>
      <c r="BH28" s="476"/>
      <c r="BI28" s="477"/>
      <c r="BJ28" s="477"/>
      <c r="BK28" s="478"/>
    </row>
    <row r="29" spans="1:63" ht="15" customHeight="1">
      <c r="A29" s="464"/>
      <c r="B29" s="465"/>
      <c r="C29" s="466"/>
      <c r="D29" s="482" t="s">
        <v>660</v>
      </c>
      <c r="E29" s="483"/>
      <c r="F29" s="483"/>
      <c r="G29" s="483"/>
      <c r="H29" s="483"/>
      <c r="I29" s="483"/>
      <c r="J29" s="483"/>
      <c r="K29" s="483"/>
      <c r="L29" s="483"/>
      <c r="M29" s="483"/>
      <c r="N29" s="483"/>
      <c r="O29" s="483"/>
      <c r="P29" s="483"/>
      <c r="Q29" s="483"/>
      <c r="R29" s="483"/>
      <c r="S29" s="483"/>
      <c r="T29" s="483"/>
      <c r="U29" s="483"/>
      <c r="V29" s="483"/>
      <c r="W29" s="483"/>
      <c r="X29" s="483"/>
      <c r="Y29" s="483"/>
      <c r="Z29" s="483"/>
      <c r="AA29" s="484"/>
      <c r="AB29" s="473"/>
      <c r="AC29" s="474"/>
      <c r="AD29" s="474"/>
      <c r="AE29" s="475"/>
      <c r="AG29" s="461">
        <v>21</v>
      </c>
      <c r="AH29" s="462"/>
      <c r="AI29" s="463"/>
      <c r="AJ29" s="485" t="s">
        <v>652</v>
      </c>
      <c r="AK29" s="486"/>
      <c r="AL29" s="486"/>
      <c r="AM29" s="486"/>
      <c r="AN29" s="486"/>
      <c r="AO29" s="486"/>
      <c r="AP29" s="486"/>
      <c r="AQ29" s="486"/>
      <c r="AR29" s="486"/>
      <c r="AS29" s="486"/>
      <c r="AT29" s="486"/>
      <c r="AU29" s="486"/>
      <c r="AV29" s="486"/>
      <c r="AW29" s="486"/>
      <c r="AX29" s="486"/>
      <c r="AY29" s="486"/>
      <c r="AZ29" s="486"/>
      <c r="BA29" s="486"/>
      <c r="BB29" s="486"/>
      <c r="BC29" s="486"/>
      <c r="BD29" s="486"/>
      <c r="BE29" s="486"/>
      <c r="BF29" s="486"/>
      <c r="BG29" s="487"/>
      <c r="BH29" s="470">
        <v>100</v>
      </c>
      <c r="BI29" s="471"/>
      <c r="BJ29" s="471"/>
      <c r="BK29" s="472"/>
    </row>
    <row r="30" spans="1:63" ht="15" customHeight="1">
      <c r="A30" s="467"/>
      <c r="B30" s="468"/>
      <c r="C30" s="469"/>
      <c r="D30" s="479" t="s">
        <v>661</v>
      </c>
      <c r="E30" s="480"/>
      <c r="F30" s="480"/>
      <c r="G30" s="480"/>
      <c r="H30" s="480"/>
      <c r="I30" s="480"/>
      <c r="J30" s="480"/>
      <c r="K30" s="480"/>
      <c r="L30" s="480"/>
      <c r="M30" s="480"/>
      <c r="N30" s="480"/>
      <c r="O30" s="480"/>
      <c r="P30" s="480"/>
      <c r="Q30" s="480"/>
      <c r="R30" s="480"/>
      <c r="S30" s="480"/>
      <c r="T30" s="480"/>
      <c r="U30" s="480"/>
      <c r="V30" s="480"/>
      <c r="W30" s="480"/>
      <c r="X30" s="480"/>
      <c r="Y30" s="480"/>
      <c r="Z30" s="480"/>
      <c r="AA30" s="481"/>
      <c r="AB30" s="476"/>
      <c r="AC30" s="477"/>
      <c r="AD30" s="477"/>
      <c r="AE30" s="478"/>
      <c r="AG30" s="467"/>
      <c r="AH30" s="468"/>
      <c r="AI30" s="469"/>
      <c r="AJ30" s="479" t="s">
        <v>653</v>
      </c>
      <c r="AK30" s="480"/>
      <c r="AL30" s="480"/>
      <c r="AM30" s="480"/>
      <c r="AN30" s="480"/>
      <c r="AO30" s="480"/>
      <c r="AP30" s="480"/>
      <c r="AQ30" s="480"/>
      <c r="AR30" s="480"/>
      <c r="AS30" s="480"/>
      <c r="AT30" s="480"/>
      <c r="AU30" s="480"/>
      <c r="AV30" s="480"/>
      <c r="AW30" s="480"/>
      <c r="AX30" s="480"/>
      <c r="AY30" s="480"/>
      <c r="AZ30" s="480"/>
      <c r="BA30" s="480"/>
      <c r="BB30" s="480"/>
      <c r="BC30" s="480"/>
      <c r="BD30" s="480"/>
      <c r="BE30" s="480"/>
      <c r="BF30" s="480"/>
      <c r="BG30" s="481"/>
      <c r="BH30" s="476"/>
      <c r="BI30" s="477"/>
      <c r="BJ30" s="477"/>
      <c r="BK30" s="478"/>
    </row>
    <row r="31" spans="1:63" ht="15" customHeight="1">
      <c r="A31" s="461">
        <v>9</v>
      </c>
      <c r="B31" s="462"/>
      <c r="C31" s="463"/>
      <c r="D31" s="485" t="s">
        <v>657</v>
      </c>
      <c r="E31" s="486"/>
      <c r="F31" s="486"/>
      <c r="G31" s="486"/>
      <c r="H31" s="486"/>
      <c r="I31" s="486"/>
      <c r="J31" s="486"/>
      <c r="K31" s="486"/>
      <c r="L31" s="486"/>
      <c r="M31" s="486"/>
      <c r="N31" s="486"/>
      <c r="O31" s="486"/>
      <c r="P31" s="486"/>
      <c r="Q31" s="486"/>
      <c r="R31" s="486"/>
      <c r="S31" s="486"/>
      <c r="T31" s="486"/>
      <c r="U31" s="486"/>
      <c r="V31" s="486"/>
      <c r="W31" s="486"/>
      <c r="X31" s="486"/>
      <c r="Y31" s="486"/>
      <c r="Z31" s="486"/>
      <c r="AA31" s="487"/>
      <c r="AB31" s="470">
        <v>48</v>
      </c>
      <c r="AC31" s="471"/>
      <c r="AD31" s="471"/>
      <c r="AE31" s="472"/>
      <c r="AG31" s="461">
        <v>22</v>
      </c>
      <c r="AH31" s="462"/>
      <c r="AI31" s="463"/>
      <c r="AJ31" s="485" t="s">
        <v>671</v>
      </c>
      <c r="AK31" s="486"/>
      <c r="AL31" s="486"/>
      <c r="AM31" s="486"/>
      <c r="AN31" s="486"/>
      <c r="AO31" s="486"/>
      <c r="AP31" s="486"/>
      <c r="AQ31" s="486"/>
      <c r="AR31" s="486"/>
      <c r="AS31" s="486"/>
      <c r="AT31" s="486"/>
      <c r="AU31" s="486"/>
      <c r="AV31" s="486"/>
      <c r="AW31" s="486"/>
      <c r="AX31" s="486"/>
      <c r="AY31" s="486"/>
      <c r="AZ31" s="486"/>
      <c r="BA31" s="486"/>
      <c r="BB31" s="486"/>
      <c r="BC31" s="486"/>
      <c r="BD31" s="486"/>
      <c r="BE31" s="486"/>
      <c r="BF31" s="486"/>
      <c r="BG31" s="487"/>
      <c r="BH31" s="470">
        <v>140</v>
      </c>
      <c r="BI31" s="471"/>
      <c r="BJ31" s="471"/>
      <c r="BK31" s="472"/>
    </row>
    <row r="32" spans="1:63" ht="15" customHeight="1">
      <c r="A32" s="464"/>
      <c r="B32" s="465"/>
      <c r="C32" s="466"/>
      <c r="D32" s="482" t="s">
        <v>658</v>
      </c>
      <c r="E32" s="483"/>
      <c r="F32" s="483"/>
      <c r="G32" s="483"/>
      <c r="H32" s="483"/>
      <c r="I32" s="483"/>
      <c r="J32" s="483"/>
      <c r="K32" s="483"/>
      <c r="L32" s="483"/>
      <c r="M32" s="483"/>
      <c r="N32" s="483"/>
      <c r="O32" s="483"/>
      <c r="P32" s="483"/>
      <c r="Q32" s="483"/>
      <c r="R32" s="483"/>
      <c r="S32" s="483"/>
      <c r="T32" s="483"/>
      <c r="U32" s="483"/>
      <c r="V32" s="483"/>
      <c r="W32" s="483"/>
      <c r="X32" s="483"/>
      <c r="Y32" s="483"/>
      <c r="Z32" s="483"/>
      <c r="AA32" s="484"/>
      <c r="AB32" s="473"/>
      <c r="AC32" s="474"/>
      <c r="AD32" s="474"/>
      <c r="AE32" s="475"/>
      <c r="AG32" s="467"/>
      <c r="AH32" s="468"/>
      <c r="AI32" s="469"/>
      <c r="AJ32" s="479"/>
      <c r="AK32" s="480"/>
      <c r="AL32" s="480"/>
      <c r="AM32" s="480"/>
      <c r="AN32" s="480"/>
      <c r="AO32" s="480"/>
      <c r="AP32" s="480"/>
      <c r="AQ32" s="480"/>
      <c r="AR32" s="480"/>
      <c r="AS32" s="480"/>
      <c r="AT32" s="480"/>
      <c r="AU32" s="480"/>
      <c r="AV32" s="480"/>
      <c r="AW32" s="480"/>
      <c r="AX32" s="480"/>
      <c r="AY32" s="480"/>
      <c r="AZ32" s="480"/>
      <c r="BA32" s="480"/>
      <c r="BB32" s="480"/>
      <c r="BC32" s="480"/>
      <c r="BD32" s="480"/>
      <c r="BE32" s="480"/>
      <c r="BF32" s="480"/>
      <c r="BG32" s="481"/>
      <c r="BH32" s="476"/>
      <c r="BI32" s="477"/>
      <c r="BJ32" s="477"/>
      <c r="BK32" s="478"/>
    </row>
    <row r="33" spans="1:64" ht="15" customHeight="1">
      <c r="A33" s="464"/>
      <c r="B33" s="465"/>
      <c r="C33" s="466"/>
      <c r="D33" s="482" t="s">
        <v>580</v>
      </c>
      <c r="E33" s="483"/>
      <c r="F33" s="483"/>
      <c r="G33" s="483"/>
      <c r="H33" s="483"/>
      <c r="I33" s="483"/>
      <c r="J33" s="483"/>
      <c r="K33" s="483"/>
      <c r="L33" s="483"/>
      <c r="M33" s="483"/>
      <c r="N33" s="483"/>
      <c r="O33" s="483"/>
      <c r="P33" s="483"/>
      <c r="Q33" s="483"/>
      <c r="R33" s="483"/>
      <c r="S33" s="483"/>
      <c r="T33" s="483"/>
      <c r="U33" s="483"/>
      <c r="V33" s="483"/>
      <c r="W33" s="483"/>
      <c r="X33" s="483"/>
      <c r="Y33" s="483"/>
      <c r="Z33" s="483"/>
      <c r="AA33" s="484"/>
      <c r="AB33" s="473"/>
      <c r="AC33" s="474"/>
      <c r="AD33" s="474"/>
      <c r="AE33" s="475"/>
      <c r="AG33" s="461">
        <v>23</v>
      </c>
      <c r="AH33" s="462"/>
      <c r="AI33" s="463"/>
      <c r="AJ33" s="485" t="s">
        <v>568</v>
      </c>
      <c r="AK33" s="486"/>
      <c r="AL33" s="486"/>
      <c r="AM33" s="486"/>
      <c r="AN33" s="486"/>
      <c r="AO33" s="486"/>
      <c r="AP33" s="486"/>
      <c r="AQ33" s="486"/>
      <c r="AR33" s="486"/>
      <c r="AS33" s="486"/>
      <c r="AT33" s="486"/>
      <c r="AU33" s="486"/>
      <c r="AV33" s="486"/>
      <c r="AW33" s="486"/>
      <c r="AX33" s="486"/>
      <c r="AY33" s="486"/>
      <c r="AZ33" s="486"/>
      <c r="BA33" s="486"/>
      <c r="BB33" s="486"/>
      <c r="BC33" s="486"/>
      <c r="BD33" s="486"/>
      <c r="BE33" s="486"/>
      <c r="BF33" s="486"/>
      <c r="BG33" s="487"/>
      <c r="BH33" s="470">
        <v>62</v>
      </c>
      <c r="BI33" s="471"/>
      <c r="BJ33" s="471"/>
      <c r="BK33" s="472"/>
    </row>
    <row r="34" spans="1:64" ht="15" customHeight="1">
      <c r="A34" s="464"/>
      <c r="B34" s="465"/>
      <c r="C34" s="466"/>
      <c r="D34" s="482" t="s">
        <v>656</v>
      </c>
      <c r="E34" s="483"/>
      <c r="F34" s="483"/>
      <c r="G34" s="483"/>
      <c r="H34" s="483"/>
      <c r="I34" s="483"/>
      <c r="J34" s="483"/>
      <c r="K34" s="483"/>
      <c r="L34" s="483"/>
      <c r="M34" s="483"/>
      <c r="N34" s="483"/>
      <c r="O34" s="483"/>
      <c r="P34" s="483"/>
      <c r="Q34" s="483"/>
      <c r="R34" s="483"/>
      <c r="S34" s="483"/>
      <c r="T34" s="483"/>
      <c r="U34" s="483"/>
      <c r="V34" s="483"/>
      <c r="W34" s="483"/>
      <c r="X34" s="483"/>
      <c r="Y34" s="483"/>
      <c r="Z34" s="483"/>
      <c r="AA34" s="484"/>
      <c r="AB34" s="473"/>
      <c r="AC34" s="474"/>
      <c r="AD34" s="474"/>
      <c r="AE34" s="475"/>
      <c r="AG34" s="464"/>
      <c r="AH34" s="465"/>
      <c r="AI34" s="466"/>
      <c r="AJ34" s="482" t="s">
        <v>569</v>
      </c>
      <c r="AK34" s="483"/>
      <c r="AL34" s="483"/>
      <c r="AM34" s="483"/>
      <c r="AN34" s="483"/>
      <c r="AO34" s="483"/>
      <c r="AP34" s="483"/>
      <c r="AQ34" s="483"/>
      <c r="AR34" s="483"/>
      <c r="AS34" s="483"/>
      <c r="AT34" s="483"/>
      <c r="AU34" s="483"/>
      <c r="AV34" s="483"/>
      <c r="AW34" s="483"/>
      <c r="AX34" s="483"/>
      <c r="AY34" s="483"/>
      <c r="AZ34" s="483"/>
      <c r="BA34" s="483"/>
      <c r="BB34" s="483"/>
      <c r="BC34" s="483"/>
      <c r="BD34" s="483"/>
      <c r="BE34" s="483"/>
      <c r="BF34" s="483"/>
      <c r="BG34" s="484"/>
      <c r="BH34" s="473"/>
      <c r="BI34" s="474"/>
      <c r="BJ34" s="474"/>
      <c r="BK34" s="475"/>
    </row>
    <row r="35" spans="1:64" ht="15" customHeight="1">
      <c r="A35" s="467"/>
      <c r="B35" s="468"/>
      <c r="C35" s="469"/>
      <c r="D35" s="479" t="s">
        <v>581</v>
      </c>
      <c r="E35" s="480"/>
      <c r="F35" s="480"/>
      <c r="G35" s="480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480"/>
      <c r="S35" s="480"/>
      <c r="T35" s="480"/>
      <c r="U35" s="480"/>
      <c r="V35" s="480"/>
      <c r="W35" s="480"/>
      <c r="X35" s="480"/>
      <c r="Y35" s="480"/>
      <c r="Z35" s="480"/>
      <c r="AA35" s="481"/>
      <c r="AB35" s="476"/>
      <c r="AC35" s="477"/>
      <c r="AD35" s="477"/>
      <c r="AE35" s="478"/>
      <c r="AG35" s="464"/>
      <c r="AH35" s="465"/>
      <c r="AI35" s="466"/>
      <c r="AJ35" s="482" t="s">
        <v>632</v>
      </c>
      <c r="AK35" s="483"/>
      <c r="AL35" s="483"/>
      <c r="AM35" s="483"/>
      <c r="AN35" s="483"/>
      <c r="AO35" s="483"/>
      <c r="AP35" s="483"/>
      <c r="AQ35" s="483"/>
      <c r="AR35" s="483"/>
      <c r="AS35" s="483"/>
      <c r="AT35" s="483"/>
      <c r="AU35" s="483"/>
      <c r="AV35" s="483"/>
      <c r="AW35" s="483"/>
      <c r="AX35" s="483"/>
      <c r="AY35" s="483"/>
      <c r="AZ35" s="483"/>
      <c r="BA35" s="483"/>
      <c r="BB35" s="483"/>
      <c r="BC35" s="483"/>
      <c r="BD35" s="483"/>
      <c r="BE35" s="483"/>
      <c r="BF35" s="483"/>
      <c r="BG35" s="484"/>
      <c r="BH35" s="473"/>
      <c r="BI35" s="474"/>
      <c r="BJ35" s="474"/>
      <c r="BK35" s="475"/>
    </row>
    <row r="36" spans="1:64" ht="15" customHeight="1">
      <c r="A36" s="461">
        <v>10</v>
      </c>
      <c r="B36" s="462"/>
      <c r="C36" s="463"/>
      <c r="D36" s="485" t="s">
        <v>641</v>
      </c>
      <c r="E36" s="486"/>
      <c r="F36" s="486"/>
      <c r="G36" s="486"/>
      <c r="H36" s="486"/>
      <c r="I36" s="486"/>
      <c r="J36" s="486"/>
      <c r="K36" s="486"/>
      <c r="L36" s="486"/>
      <c r="M36" s="486"/>
      <c r="N36" s="486"/>
      <c r="O36" s="486"/>
      <c r="P36" s="486"/>
      <c r="Q36" s="486"/>
      <c r="R36" s="486"/>
      <c r="S36" s="486"/>
      <c r="T36" s="486"/>
      <c r="U36" s="486"/>
      <c r="V36" s="486"/>
      <c r="W36" s="486"/>
      <c r="X36" s="486"/>
      <c r="Y36" s="486"/>
      <c r="Z36" s="486"/>
      <c r="AA36" s="487"/>
      <c r="AB36" s="470">
        <v>146</v>
      </c>
      <c r="AC36" s="471"/>
      <c r="AD36" s="471"/>
      <c r="AE36" s="472"/>
      <c r="AG36" s="464"/>
      <c r="AH36" s="465"/>
      <c r="AI36" s="466"/>
      <c r="AJ36" s="482" t="s">
        <v>567</v>
      </c>
      <c r="AK36" s="483"/>
      <c r="AL36" s="483"/>
      <c r="AM36" s="483"/>
      <c r="AN36" s="483"/>
      <c r="AO36" s="483"/>
      <c r="AP36" s="483"/>
      <c r="AQ36" s="483"/>
      <c r="AR36" s="483"/>
      <c r="AS36" s="483"/>
      <c r="AT36" s="483"/>
      <c r="AU36" s="483"/>
      <c r="AV36" s="483"/>
      <c r="AW36" s="483"/>
      <c r="AX36" s="483"/>
      <c r="AY36" s="483"/>
      <c r="AZ36" s="483"/>
      <c r="BA36" s="483"/>
      <c r="BB36" s="483"/>
      <c r="BC36" s="483"/>
      <c r="BD36" s="483"/>
      <c r="BE36" s="483"/>
      <c r="BF36" s="483"/>
      <c r="BG36" s="484"/>
      <c r="BH36" s="473"/>
      <c r="BI36" s="474"/>
      <c r="BJ36" s="474"/>
      <c r="BK36" s="475"/>
    </row>
    <row r="37" spans="1:64" ht="15" customHeight="1">
      <c r="A37" s="467"/>
      <c r="B37" s="468"/>
      <c r="C37" s="469"/>
      <c r="D37" s="479"/>
      <c r="E37" s="480"/>
      <c r="F37" s="480"/>
      <c r="G37" s="480"/>
      <c r="H37" s="480"/>
      <c r="I37" s="480"/>
      <c r="J37" s="480"/>
      <c r="K37" s="480"/>
      <c r="L37" s="480"/>
      <c r="M37" s="480"/>
      <c r="N37" s="480"/>
      <c r="O37" s="480"/>
      <c r="P37" s="480"/>
      <c r="Q37" s="480"/>
      <c r="R37" s="480"/>
      <c r="S37" s="480"/>
      <c r="T37" s="480"/>
      <c r="U37" s="480"/>
      <c r="V37" s="480"/>
      <c r="W37" s="480"/>
      <c r="X37" s="480"/>
      <c r="Y37" s="480"/>
      <c r="Z37" s="480"/>
      <c r="AA37" s="481"/>
      <c r="AB37" s="476"/>
      <c r="AC37" s="477"/>
      <c r="AD37" s="477"/>
      <c r="AE37" s="478"/>
      <c r="AG37" s="467"/>
      <c r="AH37" s="468"/>
      <c r="AI37" s="469"/>
      <c r="AJ37" s="479" t="s">
        <v>631</v>
      </c>
      <c r="AK37" s="480"/>
      <c r="AL37" s="480"/>
      <c r="AM37" s="480"/>
      <c r="AN37" s="480"/>
      <c r="AO37" s="480"/>
      <c r="AP37" s="480"/>
      <c r="AQ37" s="480"/>
      <c r="AR37" s="480"/>
      <c r="AS37" s="480"/>
      <c r="AT37" s="480"/>
      <c r="AU37" s="480"/>
      <c r="AV37" s="480"/>
      <c r="AW37" s="480"/>
      <c r="AX37" s="480"/>
      <c r="AY37" s="480"/>
      <c r="AZ37" s="480"/>
      <c r="BA37" s="480"/>
      <c r="BB37" s="480"/>
      <c r="BC37" s="480"/>
      <c r="BD37" s="480"/>
      <c r="BE37" s="480"/>
      <c r="BF37" s="480"/>
      <c r="BG37" s="481"/>
      <c r="BH37" s="476"/>
      <c r="BI37" s="477"/>
      <c r="BJ37" s="477"/>
      <c r="BK37" s="478"/>
    </row>
    <row r="38" spans="1:64" ht="15" customHeight="1">
      <c r="A38" s="461">
        <v>11</v>
      </c>
      <c r="B38" s="462"/>
      <c r="C38" s="463"/>
      <c r="D38" s="485" t="s">
        <v>573</v>
      </c>
      <c r="E38" s="486"/>
      <c r="F38" s="486"/>
      <c r="G38" s="486"/>
      <c r="H38" s="486"/>
      <c r="I38" s="486"/>
      <c r="J38" s="486"/>
      <c r="K38" s="486"/>
      <c r="L38" s="486"/>
      <c r="M38" s="486"/>
      <c r="N38" s="486"/>
      <c r="O38" s="486"/>
      <c r="P38" s="486"/>
      <c r="Q38" s="486"/>
      <c r="R38" s="486"/>
      <c r="S38" s="486"/>
      <c r="T38" s="486"/>
      <c r="U38" s="486"/>
      <c r="V38" s="486"/>
      <c r="W38" s="486"/>
      <c r="X38" s="486"/>
      <c r="Y38" s="486"/>
      <c r="Z38" s="486"/>
      <c r="AA38" s="487"/>
      <c r="AB38" s="470">
        <v>145</v>
      </c>
      <c r="AC38" s="471"/>
      <c r="AD38" s="471"/>
      <c r="AE38" s="472"/>
      <c r="AG38" s="461">
        <v>24</v>
      </c>
      <c r="AH38" s="462"/>
      <c r="AI38" s="463"/>
      <c r="AJ38" s="485" t="s">
        <v>672</v>
      </c>
      <c r="AK38" s="486"/>
      <c r="AL38" s="486"/>
      <c r="AM38" s="486"/>
      <c r="AN38" s="486"/>
      <c r="AO38" s="486"/>
      <c r="AP38" s="486"/>
      <c r="AQ38" s="486"/>
      <c r="AR38" s="486"/>
      <c r="AS38" s="486"/>
      <c r="AT38" s="486"/>
      <c r="AU38" s="486"/>
      <c r="AV38" s="486"/>
      <c r="AW38" s="486"/>
      <c r="AX38" s="486"/>
      <c r="AY38" s="486"/>
      <c r="AZ38" s="486"/>
      <c r="BA38" s="486"/>
      <c r="BB38" s="486"/>
      <c r="BC38" s="486"/>
      <c r="BD38" s="486"/>
      <c r="BE38" s="486"/>
      <c r="BF38" s="486"/>
      <c r="BG38" s="487"/>
      <c r="BH38" s="470">
        <v>102</v>
      </c>
      <c r="BI38" s="471"/>
      <c r="BJ38" s="471"/>
      <c r="BK38" s="472"/>
    </row>
    <row r="39" spans="1:64" ht="15" customHeight="1">
      <c r="A39" s="464"/>
      <c r="B39" s="465"/>
      <c r="C39" s="466"/>
      <c r="D39" s="482" t="s">
        <v>574</v>
      </c>
      <c r="E39" s="483"/>
      <c r="F39" s="483"/>
      <c r="G39" s="483"/>
      <c r="H39" s="483"/>
      <c r="I39" s="483"/>
      <c r="J39" s="483"/>
      <c r="K39" s="483"/>
      <c r="L39" s="483"/>
      <c r="M39" s="483"/>
      <c r="N39" s="483"/>
      <c r="O39" s="483"/>
      <c r="P39" s="483"/>
      <c r="Q39" s="483"/>
      <c r="R39" s="483"/>
      <c r="S39" s="483"/>
      <c r="T39" s="483"/>
      <c r="U39" s="483"/>
      <c r="V39" s="483"/>
      <c r="W39" s="483"/>
      <c r="X39" s="483"/>
      <c r="Y39" s="483"/>
      <c r="Z39" s="483"/>
      <c r="AA39" s="484"/>
      <c r="AB39" s="473"/>
      <c r="AC39" s="474"/>
      <c r="AD39" s="474"/>
      <c r="AE39" s="475"/>
      <c r="AG39" s="467"/>
      <c r="AH39" s="468"/>
      <c r="AI39" s="469"/>
      <c r="AJ39" s="479" t="s">
        <v>651</v>
      </c>
      <c r="AK39" s="480"/>
      <c r="AL39" s="480"/>
      <c r="AM39" s="480"/>
      <c r="AN39" s="480"/>
      <c r="AO39" s="480"/>
      <c r="AP39" s="480"/>
      <c r="AQ39" s="480"/>
      <c r="AR39" s="480"/>
      <c r="AS39" s="480"/>
      <c r="AT39" s="480"/>
      <c r="AU39" s="480"/>
      <c r="AV39" s="480"/>
      <c r="AW39" s="480"/>
      <c r="AX39" s="480"/>
      <c r="AY39" s="480"/>
      <c r="AZ39" s="480"/>
      <c r="BA39" s="480"/>
      <c r="BB39" s="480"/>
      <c r="BC39" s="480"/>
      <c r="BD39" s="480"/>
      <c r="BE39" s="480"/>
      <c r="BF39" s="480"/>
      <c r="BG39" s="481"/>
      <c r="BH39" s="476"/>
      <c r="BI39" s="477"/>
      <c r="BJ39" s="477"/>
      <c r="BK39" s="478"/>
    </row>
    <row r="40" spans="1:64" ht="15" customHeight="1">
      <c r="A40" s="467"/>
      <c r="B40" s="468"/>
      <c r="C40" s="469"/>
      <c r="D40" s="479" t="s">
        <v>575</v>
      </c>
      <c r="E40" s="480"/>
      <c r="F40" s="480"/>
      <c r="G40" s="480"/>
      <c r="H40" s="480"/>
      <c r="I40" s="480"/>
      <c r="J40" s="480"/>
      <c r="K40" s="480"/>
      <c r="L40" s="480"/>
      <c r="M40" s="480"/>
      <c r="N40" s="480"/>
      <c r="O40" s="480"/>
      <c r="P40" s="480"/>
      <c r="Q40" s="480"/>
      <c r="R40" s="480"/>
      <c r="S40" s="480"/>
      <c r="T40" s="480"/>
      <c r="U40" s="480"/>
      <c r="V40" s="480"/>
      <c r="W40" s="480"/>
      <c r="X40" s="480"/>
      <c r="Y40" s="480"/>
      <c r="Z40" s="480"/>
      <c r="AA40" s="481"/>
      <c r="AB40" s="476"/>
      <c r="AC40" s="477"/>
      <c r="AD40" s="477"/>
      <c r="AE40" s="478"/>
      <c r="AG40" s="461">
        <v>25</v>
      </c>
      <c r="AH40" s="462"/>
      <c r="AI40" s="463"/>
      <c r="AJ40" s="485" t="s">
        <v>578</v>
      </c>
      <c r="AK40" s="486"/>
      <c r="AL40" s="486"/>
      <c r="AM40" s="486"/>
      <c r="AN40" s="486"/>
      <c r="AO40" s="486"/>
      <c r="AP40" s="486"/>
      <c r="AQ40" s="486"/>
      <c r="AR40" s="486"/>
      <c r="AS40" s="486"/>
      <c r="AT40" s="486"/>
      <c r="AU40" s="486"/>
      <c r="AV40" s="486"/>
      <c r="AW40" s="486"/>
      <c r="AX40" s="486"/>
      <c r="AY40" s="486"/>
      <c r="AZ40" s="486"/>
      <c r="BA40" s="486"/>
      <c r="BB40" s="486"/>
      <c r="BC40" s="486"/>
      <c r="BD40" s="486"/>
      <c r="BE40" s="486"/>
      <c r="BF40" s="486"/>
      <c r="BG40" s="487"/>
      <c r="BH40" s="470">
        <v>90</v>
      </c>
      <c r="BI40" s="471"/>
      <c r="BJ40" s="471"/>
      <c r="BK40" s="472"/>
    </row>
    <row r="41" spans="1:64" ht="15" customHeight="1">
      <c r="A41" s="461">
        <v>12</v>
      </c>
      <c r="B41" s="462"/>
      <c r="C41" s="463"/>
      <c r="D41" s="485" t="s">
        <v>638</v>
      </c>
      <c r="E41" s="486"/>
      <c r="F41" s="486"/>
      <c r="G41" s="486"/>
      <c r="H41" s="486"/>
      <c r="I41" s="486"/>
      <c r="J41" s="486"/>
      <c r="K41" s="486"/>
      <c r="L41" s="486"/>
      <c r="M41" s="486"/>
      <c r="N41" s="486"/>
      <c r="O41" s="486"/>
      <c r="P41" s="486"/>
      <c r="Q41" s="486"/>
      <c r="R41" s="486"/>
      <c r="S41" s="486"/>
      <c r="T41" s="486"/>
      <c r="U41" s="486"/>
      <c r="V41" s="486"/>
      <c r="W41" s="486"/>
      <c r="X41" s="486"/>
      <c r="Y41" s="486"/>
      <c r="Z41" s="486"/>
      <c r="AA41" s="487"/>
      <c r="AB41" s="470">
        <v>123</v>
      </c>
      <c r="AC41" s="471"/>
      <c r="AD41" s="471"/>
      <c r="AE41" s="472"/>
      <c r="AF41" s="36"/>
      <c r="AG41" s="467"/>
      <c r="AH41" s="468"/>
      <c r="AI41" s="469"/>
      <c r="AJ41" s="479" t="s">
        <v>577</v>
      </c>
      <c r="AK41" s="480"/>
      <c r="AL41" s="480"/>
      <c r="AM41" s="480"/>
      <c r="AN41" s="480"/>
      <c r="AO41" s="480"/>
      <c r="AP41" s="480"/>
      <c r="AQ41" s="480"/>
      <c r="AR41" s="480"/>
      <c r="AS41" s="480"/>
      <c r="AT41" s="480"/>
      <c r="AU41" s="480"/>
      <c r="AV41" s="480"/>
      <c r="AW41" s="480"/>
      <c r="AX41" s="480"/>
      <c r="AY41" s="480"/>
      <c r="AZ41" s="480"/>
      <c r="BA41" s="480"/>
      <c r="BB41" s="480"/>
      <c r="BC41" s="480"/>
      <c r="BD41" s="480"/>
      <c r="BE41" s="480"/>
      <c r="BF41" s="480"/>
      <c r="BG41" s="481"/>
      <c r="BH41" s="476"/>
      <c r="BI41" s="477"/>
      <c r="BJ41" s="477"/>
      <c r="BK41" s="478"/>
    </row>
    <row r="42" spans="1:64" ht="15" customHeight="1" thickBot="1">
      <c r="A42" s="458"/>
      <c r="B42" s="459"/>
      <c r="C42" s="460"/>
      <c r="D42" s="492" t="s">
        <v>639</v>
      </c>
      <c r="E42" s="493"/>
      <c r="F42" s="493"/>
      <c r="G42" s="493"/>
      <c r="H42" s="493"/>
      <c r="I42" s="493"/>
      <c r="J42" s="493"/>
      <c r="K42" s="493"/>
      <c r="L42" s="493"/>
      <c r="M42" s="493"/>
      <c r="N42" s="493"/>
      <c r="O42" s="493"/>
      <c r="P42" s="493"/>
      <c r="Q42" s="493"/>
      <c r="R42" s="493"/>
      <c r="S42" s="493"/>
      <c r="T42" s="493"/>
      <c r="U42" s="493"/>
      <c r="V42" s="493"/>
      <c r="W42" s="493"/>
      <c r="X42" s="493"/>
      <c r="Y42" s="493"/>
      <c r="Z42" s="493"/>
      <c r="AA42" s="494"/>
      <c r="AB42" s="488"/>
      <c r="AC42" s="489"/>
      <c r="AD42" s="489"/>
      <c r="AE42" s="490"/>
      <c r="AF42" s="36"/>
      <c r="AG42" s="455">
        <v>26</v>
      </c>
      <c r="AH42" s="456"/>
      <c r="AI42" s="457"/>
      <c r="AJ42" s="485" t="s">
        <v>579</v>
      </c>
      <c r="AK42" s="486"/>
      <c r="AL42" s="486"/>
      <c r="AM42" s="486"/>
      <c r="AN42" s="486"/>
      <c r="AO42" s="486"/>
      <c r="AP42" s="486"/>
      <c r="AQ42" s="486"/>
      <c r="AR42" s="486"/>
      <c r="AS42" s="486"/>
      <c r="AT42" s="486"/>
      <c r="AU42" s="486"/>
      <c r="AV42" s="486"/>
      <c r="AW42" s="486"/>
      <c r="AX42" s="486"/>
      <c r="AY42" s="486"/>
      <c r="AZ42" s="486"/>
      <c r="BA42" s="486"/>
      <c r="BB42" s="486"/>
      <c r="BC42" s="486"/>
      <c r="BD42" s="486"/>
      <c r="BE42" s="486"/>
      <c r="BF42" s="486"/>
      <c r="BG42" s="487"/>
      <c r="BH42" s="470">
        <v>145</v>
      </c>
      <c r="BI42" s="471"/>
      <c r="BJ42" s="471"/>
      <c r="BK42" s="472"/>
    </row>
    <row r="43" spans="1:64" ht="15" customHeight="1" thickBot="1">
      <c r="AF43" s="36"/>
      <c r="AG43" s="458"/>
      <c r="AH43" s="459"/>
      <c r="AI43" s="460"/>
      <c r="AJ43" s="492"/>
      <c r="AK43" s="493"/>
      <c r="AL43" s="493"/>
      <c r="AM43" s="493"/>
      <c r="AN43" s="493"/>
      <c r="AO43" s="493"/>
      <c r="AP43" s="493"/>
      <c r="AQ43" s="493"/>
      <c r="AR43" s="493"/>
      <c r="AS43" s="493"/>
      <c r="AT43" s="493"/>
      <c r="AU43" s="493"/>
      <c r="AV43" s="493"/>
      <c r="AW43" s="493"/>
      <c r="AX43" s="493"/>
      <c r="AY43" s="493"/>
      <c r="AZ43" s="493"/>
      <c r="BA43" s="493"/>
      <c r="BB43" s="493"/>
      <c r="BC43" s="493"/>
      <c r="BD43" s="493"/>
      <c r="BE43" s="493"/>
      <c r="BF43" s="493"/>
      <c r="BG43" s="494"/>
      <c r="BH43" s="488"/>
      <c r="BI43" s="489"/>
      <c r="BJ43" s="489"/>
      <c r="BK43" s="490"/>
    </row>
    <row r="44" spans="1:64" ht="15" customHeight="1">
      <c r="A44" s="435" t="s">
        <v>534</v>
      </c>
      <c r="B44" s="435"/>
      <c r="C44" s="435"/>
      <c r="D44" s="435"/>
      <c r="E44" s="435"/>
      <c r="F44" s="435"/>
      <c r="G44" s="435"/>
      <c r="H44" s="435"/>
      <c r="I44" s="435"/>
      <c r="J44" s="435"/>
      <c r="K44" s="435"/>
      <c r="L44" s="435"/>
      <c r="M44" s="435"/>
      <c r="N44" s="435"/>
      <c r="O44" s="435"/>
      <c r="P44" s="435"/>
      <c r="Q44" s="435"/>
      <c r="R44" s="435"/>
      <c r="S44" s="435"/>
      <c r="T44" s="435"/>
      <c r="U44" s="435"/>
      <c r="V44" s="435"/>
      <c r="W44" s="435"/>
      <c r="X44" s="435"/>
      <c r="Y44" s="435"/>
      <c r="Z44" s="435"/>
      <c r="AA44" s="435"/>
      <c r="AB44" s="435"/>
      <c r="AC44" s="435"/>
      <c r="AD44" s="435"/>
      <c r="AE44" s="435"/>
      <c r="AF44" s="36"/>
      <c r="AG44" s="443" t="s">
        <v>521</v>
      </c>
      <c r="AH44" s="444"/>
      <c r="AI44" s="444"/>
      <c r="AJ44" s="444"/>
      <c r="AK44" s="444"/>
      <c r="AL44" s="444"/>
      <c r="AM44" s="444"/>
      <c r="AN44" s="444"/>
      <c r="AO44" s="444"/>
      <c r="AP44" s="444"/>
      <c r="AQ44" s="444"/>
      <c r="AR44" s="444"/>
      <c r="AS44" s="444"/>
      <c r="AT44" s="444"/>
      <c r="AU44" s="444"/>
      <c r="AV44" s="444"/>
      <c r="AW44" s="444"/>
      <c r="AX44" s="444"/>
      <c r="AY44" s="444"/>
      <c r="AZ44" s="444"/>
      <c r="BA44" s="445"/>
      <c r="BB44" s="521">
        <f>SUM(AB5:AE42,BH3:BK43)</f>
        <v>3000</v>
      </c>
      <c r="BC44" s="522"/>
      <c r="BD44" s="522"/>
      <c r="BE44" s="522"/>
      <c r="BF44" s="522"/>
      <c r="BG44" s="522"/>
      <c r="BH44" s="522"/>
      <c r="BI44" s="522"/>
      <c r="BJ44" s="522"/>
      <c r="BK44" s="523"/>
    </row>
    <row r="45" spans="1:64" ht="15" customHeight="1" thickBot="1">
      <c r="A45" s="435"/>
      <c r="B45" s="435"/>
      <c r="C45" s="435"/>
      <c r="D45" s="435"/>
      <c r="E45" s="435"/>
      <c r="F45" s="435"/>
      <c r="G45" s="435"/>
      <c r="H45" s="435"/>
      <c r="I45" s="435"/>
      <c r="J45" s="435"/>
      <c r="K45" s="435"/>
      <c r="L45" s="435"/>
      <c r="M45" s="435"/>
      <c r="N45" s="435"/>
      <c r="O45" s="435"/>
      <c r="P45" s="435"/>
      <c r="Q45" s="435"/>
      <c r="R45" s="435"/>
      <c r="S45" s="435"/>
      <c r="T45" s="435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  <c r="AG45" s="446"/>
      <c r="AH45" s="447"/>
      <c r="AI45" s="447"/>
      <c r="AJ45" s="447"/>
      <c r="AK45" s="447"/>
      <c r="AL45" s="447"/>
      <c r="AM45" s="447"/>
      <c r="AN45" s="447"/>
      <c r="AO45" s="447"/>
      <c r="AP45" s="447"/>
      <c r="AQ45" s="447"/>
      <c r="AR45" s="447"/>
      <c r="AS45" s="447"/>
      <c r="AT45" s="447"/>
      <c r="AU45" s="447"/>
      <c r="AV45" s="447"/>
      <c r="AW45" s="447"/>
      <c r="AX45" s="447"/>
      <c r="AY45" s="447"/>
      <c r="AZ45" s="447"/>
      <c r="BA45" s="448"/>
      <c r="BB45" s="452"/>
      <c r="BC45" s="453"/>
      <c r="BD45" s="453"/>
      <c r="BE45" s="453"/>
      <c r="BF45" s="453"/>
      <c r="BG45" s="453"/>
      <c r="BH45" s="453"/>
      <c r="BI45" s="453"/>
      <c r="BJ45" s="453"/>
      <c r="BK45" s="454"/>
    </row>
    <row r="46" spans="1:64" ht="15" customHeight="1"/>
    <row r="47" spans="1:64" ht="15" customHeight="1"/>
    <row r="48" spans="1:64" ht="15" customHeight="1"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</sheetData>
  <mergeCells count="140">
    <mergeCell ref="A44:AE45"/>
    <mergeCell ref="S1:AS2"/>
    <mergeCell ref="AT1:BK2"/>
    <mergeCell ref="A3:C4"/>
    <mergeCell ref="D3:AA4"/>
    <mergeCell ref="AB3:AE4"/>
    <mergeCell ref="AG29:AI30"/>
    <mergeCell ref="AJ29:BG29"/>
    <mergeCell ref="BH29:BK30"/>
    <mergeCell ref="AJ30:BG30"/>
    <mergeCell ref="D22:AA22"/>
    <mergeCell ref="D28:AA28"/>
    <mergeCell ref="D23:AA23"/>
    <mergeCell ref="D15:AA15"/>
    <mergeCell ref="D33:AA33"/>
    <mergeCell ref="AB41:AE42"/>
    <mergeCell ref="D42:AA42"/>
    <mergeCell ref="AG19:AI20"/>
    <mergeCell ref="AJ19:BG19"/>
    <mergeCell ref="BH19:BK20"/>
    <mergeCell ref="AG44:BA45"/>
    <mergeCell ref="BB44:BK45"/>
    <mergeCell ref="AJ7:BG7"/>
    <mergeCell ref="AJ6:BG6"/>
    <mergeCell ref="D5:AA5"/>
    <mergeCell ref="D6:AA6"/>
    <mergeCell ref="D7:AA7"/>
    <mergeCell ref="D8:AA8"/>
    <mergeCell ref="D27:AA27"/>
    <mergeCell ref="AJ22:BG22"/>
    <mergeCell ref="BH21:BK22"/>
    <mergeCell ref="AJ21:BG21"/>
    <mergeCell ref="AJ36:BG36"/>
    <mergeCell ref="D26:AA26"/>
    <mergeCell ref="AG33:AI37"/>
    <mergeCell ref="AJ20:BG20"/>
    <mergeCell ref="D17:AA17"/>
    <mergeCell ref="D18:AA18"/>
    <mergeCell ref="AG21:AI22"/>
    <mergeCell ref="D13:AA13"/>
    <mergeCell ref="D36:AA36"/>
    <mergeCell ref="AB36:AE37"/>
    <mergeCell ref="D37:AA37"/>
    <mergeCell ref="D9:AA9"/>
    <mergeCell ref="AJ23:BG23"/>
    <mergeCell ref="BH26:BK28"/>
    <mergeCell ref="AJ26:BG26"/>
    <mergeCell ref="BH33:BK37"/>
    <mergeCell ref="A41:C42"/>
    <mergeCell ref="D41:AA41"/>
    <mergeCell ref="AG3:AI7"/>
    <mergeCell ref="BH3:BK7"/>
    <mergeCell ref="AJ5:BG5"/>
    <mergeCell ref="AJ16:BG16"/>
    <mergeCell ref="AJ17:BG17"/>
    <mergeCell ref="AJ37:BG37"/>
    <mergeCell ref="AJ3:BG3"/>
    <mergeCell ref="AJ4:BG4"/>
    <mergeCell ref="A36:C37"/>
    <mergeCell ref="D10:AA10"/>
    <mergeCell ref="D11:AA11"/>
    <mergeCell ref="D29:AA29"/>
    <mergeCell ref="D30:AA30"/>
    <mergeCell ref="A31:C35"/>
    <mergeCell ref="AB31:AE35"/>
    <mergeCell ref="D34:AA34"/>
    <mergeCell ref="A26:C27"/>
    <mergeCell ref="AB26:AE27"/>
    <mergeCell ref="A9:C11"/>
    <mergeCell ref="AB9:AE11"/>
    <mergeCell ref="AJ40:BG40"/>
    <mergeCell ref="BH40:BK41"/>
    <mergeCell ref="AJ41:BG41"/>
    <mergeCell ref="AG38:AI39"/>
    <mergeCell ref="AJ38:BG38"/>
    <mergeCell ref="BH38:BK39"/>
    <mergeCell ref="AJ39:BG39"/>
    <mergeCell ref="AJ24:BG24"/>
    <mergeCell ref="AJ27:BG27"/>
    <mergeCell ref="AJ28:BG28"/>
    <mergeCell ref="A2:H2"/>
    <mergeCell ref="AJ9:BG9"/>
    <mergeCell ref="AG31:AI32"/>
    <mergeCell ref="AJ31:BG31"/>
    <mergeCell ref="BH31:BK32"/>
    <mergeCell ref="AJ32:BG32"/>
    <mergeCell ref="AJ8:BG8"/>
    <mergeCell ref="D38:AA38"/>
    <mergeCell ref="AJ14:BG14"/>
    <mergeCell ref="AJ12:BG12"/>
    <mergeCell ref="AG12:AI14"/>
    <mergeCell ref="BH12:BK14"/>
    <mergeCell ref="AJ13:BG13"/>
    <mergeCell ref="A5:C8"/>
    <mergeCell ref="AB5:AE8"/>
    <mergeCell ref="AG26:AI28"/>
    <mergeCell ref="AJ33:BG33"/>
    <mergeCell ref="AJ34:BG34"/>
    <mergeCell ref="AJ35:BG35"/>
    <mergeCell ref="AG15:AI18"/>
    <mergeCell ref="BH15:BK18"/>
    <mergeCell ref="D39:AA39"/>
    <mergeCell ref="D16:AA16"/>
    <mergeCell ref="D19:AA19"/>
    <mergeCell ref="D20:AA20"/>
    <mergeCell ref="A15:C20"/>
    <mergeCell ref="AB15:AE20"/>
    <mergeCell ref="A21:C23"/>
    <mergeCell ref="D21:AA21"/>
    <mergeCell ref="AB21:AE23"/>
    <mergeCell ref="A28:C30"/>
    <mergeCell ref="AB28:AE30"/>
    <mergeCell ref="A24:C25"/>
    <mergeCell ref="D25:AA25"/>
    <mergeCell ref="AB24:AE25"/>
    <mergeCell ref="D24:AA24"/>
    <mergeCell ref="AG42:AI43"/>
    <mergeCell ref="A38:C40"/>
    <mergeCell ref="AB38:AE40"/>
    <mergeCell ref="D40:AA40"/>
    <mergeCell ref="AG8:AI11"/>
    <mergeCell ref="BH8:BK11"/>
    <mergeCell ref="AJ10:BG10"/>
    <mergeCell ref="AJ11:BG11"/>
    <mergeCell ref="A12:C14"/>
    <mergeCell ref="AB12:AE14"/>
    <mergeCell ref="AJ42:BG42"/>
    <mergeCell ref="BH42:BK43"/>
    <mergeCell ref="D14:AA14"/>
    <mergeCell ref="D12:AA12"/>
    <mergeCell ref="D31:AA31"/>
    <mergeCell ref="AJ25:BG25"/>
    <mergeCell ref="AG23:AI25"/>
    <mergeCell ref="BH23:BK25"/>
    <mergeCell ref="AJ43:BG43"/>
    <mergeCell ref="AG40:AI41"/>
    <mergeCell ref="AJ15:BG15"/>
    <mergeCell ref="AJ18:BG18"/>
    <mergeCell ref="D32:AA32"/>
    <mergeCell ref="D35:AA35"/>
  </mergeCells>
  <phoneticPr fontId="1"/>
  <printOptions horizontalCentered="1" verticalCentered="1"/>
  <pageMargins left="0.19685039370078741" right="0" top="0" bottom="0" header="0" footer="0.19685039370078741"/>
  <pageSetup paperSize="9" scale="81" orientation="landscape" r:id="rId1"/>
  <rowBreaks count="1" manualBreakCount="1">
    <brk id="45" max="78" man="1"/>
  </rowBreaks>
  <colBreaks count="1" manualBreakCount="1">
    <brk id="63" max="4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0B39-F8F4-4598-B26A-5021AC87E8C7}">
  <sheetPr>
    <tabColor rgb="FF00B0F0"/>
  </sheetPr>
  <dimension ref="A1:CT123"/>
  <sheetViews>
    <sheetView view="pageLayout" zoomScale="70" zoomScaleNormal="100" zoomScalePageLayoutView="70" workbookViewId="0">
      <selection activeCell="D11" sqref="D11:AA11"/>
    </sheetView>
  </sheetViews>
  <sheetFormatPr baseColWidth="10" defaultColWidth="9" defaultRowHeight="14"/>
  <cols>
    <col min="1" max="29" width="2.1640625" style="3" customWidth="1"/>
    <col min="30" max="31" width="2.83203125" style="3" customWidth="1"/>
    <col min="32" max="32" width="2" style="3" customWidth="1"/>
    <col min="33" max="48" width="2.1640625" style="3" customWidth="1"/>
    <col min="49" max="49" width="3.83203125" style="3" customWidth="1"/>
    <col min="50" max="60" width="2.1640625" style="3" customWidth="1"/>
    <col min="61" max="61" width="3.83203125" style="3" customWidth="1"/>
    <col min="62" max="68" width="2.1640625" style="3" customWidth="1"/>
    <col min="69" max="190" width="2.5" style="3" customWidth="1"/>
    <col min="191" max="16384" width="9" style="3"/>
  </cols>
  <sheetData>
    <row r="1" spans="1:63" ht="15" customHeight="1">
      <c r="H1" s="30"/>
      <c r="J1" s="30"/>
      <c r="L1" s="30"/>
      <c r="M1" s="30"/>
      <c r="N1" s="30"/>
      <c r="O1" s="30"/>
      <c r="P1" s="30"/>
      <c r="Q1" s="30"/>
      <c r="R1" s="30"/>
      <c r="S1" s="70" t="s">
        <v>493</v>
      </c>
      <c r="T1" s="524"/>
      <c r="U1" s="524"/>
      <c r="V1" s="524"/>
      <c r="W1" s="524"/>
      <c r="X1" s="524"/>
      <c r="Y1" s="524"/>
      <c r="Z1" s="524"/>
      <c r="AA1" s="524"/>
      <c r="AB1" s="524"/>
      <c r="AC1" s="524"/>
      <c r="AD1" s="524"/>
      <c r="AE1" s="524"/>
      <c r="AF1" s="524"/>
      <c r="AG1" s="524"/>
      <c r="AH1" s="524"/>
      <c r="AI1" s="524"/>
      <c r="AJ1" s="524"/>
      <c r="AK1" s="524"/>
      <c r="AL1" s="524"/>
      <c r="AM1" s="524"/>
      <c r="AN1" s="524"/>
      <c r="AO1" s="524"/>
      <c r="AP1" s="524"/>
      <c r="AQ1" s="524"/>
      <c r="AR1" s="524"/>
      <c r="AS1" s="524"/>
      <c r="AT1" s="409" t="str">
        <f>表紙!J6</f>
        <v>有効期限/2026.9.1～2026.11.30まで</v>
      </c>
      <c r="AU1" s="409"/>
      <c r="AV1" s="409"/>
      <c r="AW1" s="409"/>
      <c r="AX1" s="409"/>
      <c r="AY1" s="409"/>
      <c r="AZ1" s="409"/>
      <c r="BA1" s="409"/>
      <c r="BB1" s="409"/>
      <c r="BC1" s="409"/>
      <c r="BD1" s="409"/>
      <c r="BE1" s="409"/>
      <c r="BF1" s="409"/>
      <c r="BG1" s="409"/>
      <c r="BH1" s="409"/>
      <c r="BI1" s="409"/>
      <c r="BJ1" s="409"/>
      <c r="BK1" s="409"/>
    </row>
    <row r="2" spans="1:63" ht="15" customHeight="1" thickBot="1">
      <c r="A2" s="427" t="s">
        <v>131</v>
      </c>
      <c r="B2" s="427"/>
      <c r="C2" s="427"/>
      <c r="D2" s="427"/>
      <c r="E2" s="427"/>
      <c r="F2" s="427"/>
      <c r="G2" s="427"/>
      <c r="H2" s="427"/>
      <c r="I2" s="427"/>
      <c r="J2" s="30"/>
      <c r="K2" s="30"/>
      <c r="L2" s="30"/>
      <c r="M2" s="30"/>
      <c r="N2" s="30"/>
      <c r="O2" s="30"/>
      <c r="P2" s="30"/>
      <c r="Q2" s="30"/>
      <c r="R2" s="30"/>
      <c r="S2" s="524"/>
      <c r="T2" s="524"/>
      <c r="U2" s="524"/>
      <c r="V2" s="524"/>
      <c r="W2" s="524"/>
      <c r="X2" s="524"/>
      <c r="Y2" s="524"/>
      <c r="Z2" s="524"/>
      <c r="AA2" s="524"/>
      <c r="AB2" s="524"/>
      <c r="AC2" s="524"/>
      <c r="AD2" s="524"/>
      <c r="AE2" s="524"/>
      <c r="AF2" s="524"/>
      <c r="AG2" s="524"/>
      <c r="AH2" s="524"/>
      <c r="AI2" s="524"/>
      <c r="AJ2" s="524"/>
      <c r="AK2" s="524"/>
      <c r="AL2" s="524"/>
      <c r="AM2" s="524"/>
      <c r="AN2" s="524"/>
      <c r="AO2" s="524"/>
      <c r="AP2" s="524"/>
      <c r="AQ2" s="524"/>
      <c r="AR2" s="524"/>
      <c r="AS2" s="524"/>
      <c r="AT2" s="409"/>
      <c r="AU2" s="409"/>
      <c r="AV2" s="409"/>
      <c r="AW2" s="409"/>
      <c r="AX2" s="409"/>
      <c r="AY2" s="409"/>
      <c r="AZ2" s="409"/>
      <c r="BA2" s="409"/>
      <c r="BB2" s="409"/>
      <c r="BC2" s="409"/>
      <c r="BD2" s="409"/>
      <c r="BE2" s="409"/>
      <c r="BF2" s="409"/>
      <c r="BG2" s="409"/>
      <c r="BH2" s="409"/>
      <c r="BI2" s="409"/>
      <c r="BJ2" s="409"/>
      <c r="BK2" s="409"/>
    </row>
    <row r="3" spans="1:63" ht="15" customHeight="1">
      <c r="A3" s="238" t="s">
        <v>0</v>
      </c>
      <c r="B3" s="239"/>
      <c r="C3" s="240"/>
      <c r="D3" s="222" t="s">
        <v>1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4"/>
      <c r="AB3" s="437" t="s">
        <v>2</v>
      </c>
      <c r="AC3" s="239"/>
      <c r="AD3" s="239"/>
      <c r="AE3" s="245"/>
      <c r="AG3" s="238" t="s">
        <v>0</v>
      </c>
      <c r="AH3" s="239"/>
      <c r="AI3" s="240"/>
      <c r="AJ3" s="222" t="s">
        <v>1</v>
      </c>
      <c r="AK3" s="223"/>
      <c r="AL3" s="223"/>
      <c r="AM3" s="223"/>
      <c r="AN3" s="223"/>
      <c r="AO3" s="223"/>
      <c r="AP3" s="223"/>
      <c r="AQ3" s="223"/>
      <c r="AR3" s="223"/>
      <c r="AS3" s="223"/>
      <c r="AT3" s="223"/>
      <c r="AU3" s="223"/>
      <c r="AV3" s="223"/>
      <c r="AW3" s="223"/>
      <c r="AX3" s="223"/>
      <c r="AY3" s="223"/>
      <c r="AZ3" s="223"/>
      <c r="BA3" s="223"/>
      <c r="BB3" s="223"/>
      <c r="BC3" s="223"/>
      <c r="BD3" s="223"/>
      <c r="BE3" s="223"/>
      <c r="BF3" s="223"/>
      <c r="BG3" s="224"/>
      <c r="BH3" s="437" t="s">
        <v>2</v>
      </c>
      <c r="BI3" s="239"/>
      <c r="BJ3" s="239"/>
      <c r="BK3" s="245"/>
    </row>
    <row r="4" spans="1:63" ht="15" customHeight="1" thickBot="1">
      <c r="A4" s="241"/>
      <c r="B4" s="235"/>
      <c r="C4" s="236"/>
      <c r="D4" s="225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7"/>
      <c r="AB4" s="438"/>
      <c r="AC4" s="235"/>
      <c r="AD4" s="235"/>
      <c r="AE4" s="246"/>
      <c r="AG4" s="241"/>
      <c r="AH4" s="235"/>
      <c r="AI4" s="236"/>
      <c r="AJ4" s="225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6"/>
      <c r="BD4" s="226"/>
      <c r="BE4" s="226"/>
      <c r="BF4" s="226"/>
      <c r="BG4" s="227"/>
      <c r="BH4" s="438"/>
      <c r="BI4" s="235"/>
      <c r="BJ4" s="235"/>
      <c r="BK4" s="246"/>
    </row>
    <row r="5" spans="1:63" ht="15" customHeight="1" thickTop="1">
      <c r="A5" s="242">
        <v>1</v>
      </c>
      <c r="B5" s="243"/>
      <c r="C5" s="244"/>
      <c r="D5" s="423" t="s">
        <v>507</v>
      </c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  <c r="X5" s="424"/>
      <c r="Y5" s="424"/>
      <c r="Z5" s="424"/>
      <c r="AA5" s="428"/>
      <c r="AB5" s="366">
        <v>0</v>
      </c>
      <c r="AC5" s="367"/>
      <c r="AD5" s="367"/>
      <c r="AE5" s="387"/>
      <c r="AG5" s="242">
        <v>16</v>
      </c>
      <c r="AH5" s="243"/>
      <c r="AI5" s="244"/>
      <c r="AJ5" s="255" t="s">
        <v>491</v>
      </c>
      <c r="AK5" s="247"/>
      <c r="AL5" s="247"/>
      <c r="AM5" s="247"/>
      <c r="AN5" s="247"/>
      <c r="AO5" s="247"/>
      <c r="AP5" s="247"/>
      <c r="AQ5" s="247"/>
      <c r="AR5" s="247"/>
      <c r="AS5" s="247"/>
      <c r="AT5" s="247"/>
      <c r="AU5" s="247"/>
      <c r="AV5" s="247"/>
      <c r="AW5" s="247"/>
      <c r="AX5" s="247"/>
      <c r="AY5" s="247"/>
      <c r="AZ5" s="247"/>
      <c r="BA5" s="247"/>
      <c r="BB5" s="247"/>
      <c r="BC5" s="247"/>
      <c r="BD5" s="247"/>
      <c r="BE5" s="247"/>
      <c r="BF5" s="247"/>
      <c r="BG5" s="248"/>
      <c r="BH5" s="237">
        <v>66</v>
      </c>
      <c r="BI5" s="181"/>
      <c r="BJ5" s="181"/>
      <c r="BK5" s="182"/>
    </row>
    <row r="6" spans="1:63" ht="15" customHeight="1">
      <c r="A6" s="213"/>
      <c r="B6" s="214"/>
      <c r="C6" s="215"/>
      <c r="D6" s="251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99"/>
      <c r="AB6" s="219"/>
      <c r="AC6" s="220"/>
      <c r="AD6" s="220"/>
      <c r="AE6" s="221"/>
      <c r="AG6" s="213"/>
      <c r="AH6" s="214"/>
      <c r="AI6" s="215"/>
      <c r="AJ6" s="339"/>
      <c r="AK6" s="340"/>
      <c r="AL6" s="340"/>
      <c r="AM6" s="340"/>
      <c r="AN6" s="340"/>
      <c r="AO6" s="340"/>
      <c r="AP6" s="340"/>
      <c r="AQ6" s="340"/>
      <c r="AR6" s="340"/>
      <c r="AS6" s="340"/>
      <c r="AT6" s="340"/>
      <c r="AU6" s="340"/>
      <c r="AV6" s="340"/>
      <c r="AW6" s="340"/>
      <c r="AX6" s="340"/>
      <c r="AY6" s="340"/>
      <c r="AZ6" s="340"/>
      <c r="BA6" s="340"/>
      <c r="BB6" s="340"/>
      <c r="BC6" s="340"/>
      <c r="BD6" s="340"/>
      <c r="BE6" s="340"/>
      <c r="BF6" s="340"/>
      <c r="BG6" s="425"/>
      <c r="BH6" s="219"/>
      <c r="BI6" s="220"/>
      <c r="BJ6" s="220"/>
      <c r="BK6" s="221"/>
    </row>
    <row r="7" spans="1:63" ht="15" customHeight="1">
      <c r="A7" s="210">
        <v>2</v>
      </c>
      <c r="B7" s="211"/>
      <c r="C7" s="212"/>
      <c r="D7" s="384" t="s">
        <v>508</v>
      </c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8"/>
      <c r="AB7" s="256">
        <v>0</v>
      </c>
      <c r="AC7" s="257"/>
      <c r="AD7" s="257"/>
      <c r="AE7" s="318"/>
      <c r="AG7" s="327">
        <v>17</v>
      </c>
      <c r="AH7" s="293"/>
      <c r="AI7" s="294"/>
      <c r="AJ7" s="207" t="s">
        <v>499</v>
      </c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9"/>
      <c r="BH7" s="216">
        <v>967</v>
      </c>
      <c r="BI7" s="289"/>
      <c r="BJ7" s="289"/>
      <c r="BK7" s="218"/>
    </row>
    <row r="8" spans="1:63" ht="15" customHeight="1">
      <c r="A8" s="213"/>
      <c r="B8" s="214"/>
      <c r="C8" s="215"/>
      <c r="D8" s="251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99"/>
      <c r="AB8" s="219"/>
      <c r="AC8" s="220"/>
      <c r="AD8" s="220"/>
      <c r="AE8" s="221"/>
      <c r="AG8" s="213"/>
      <c r="AH8" s="214"/>
      <c r="AI8" s="215"/>
      <c r="AJ8" s="339"/>
      <c r="AK8" s="340"/>
      <c r="AL8" s="340"/>
      <c r="AM8" s="340"/>
      <c r="AN8" s="340"/>
      <c r="AO8" s="340"/>
      <c r="AP8" s="340"/>
      <c r="AQ8" s="340"/>
      <c r="AR8" s="340"/>
      <c r="AS8" s="340"/>
      <c r="AT8" s="340"/>
      <c r="AU8" s="340"/>
      <c r="AV8" s="340"/>
      <c r="AW8" s="340"/>
      <c r="AX8" s="340"/>
      <c r="AY8" s="340"/>
      <c r="AZ8" s="340"/>
      <c r="BA8" s="340"/>
      <c r="BB8" s="340"/>
      <c r="BC8" s="340"/>
      <c r="BD8" s="340"/>
      <c r="BE8" s="340"/>
      <c r="BF8" s="340"/>
      <c r="BG8" s="425"/>
      <c r="BH8" s="219"/>
      <c r="BI8" s="220"/>
      <c r="BJ8" s="220"/>
      <c r="BK8" s="221"/>
    </row>
    <row r="9" spans="1:63" ht="15" customHeight="1">
      <c r="A9" s="327">
        <v>3</v>
      </c>
      <c r="B9" s="293"/>
      <c r="C9" s="294"/>
      <c r="D9" s="384" t="s">
        <v>509</v>
      </c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8"/>
      <c r="AB9" s="256">
        <v>445</v>
      </c>
      <c r="AC9" s="257"/>
      <c r="AD9" s="257"/>
      <c r="AE9" s="318"/>
      <c r="AG9" s="439">
        <v>18</v>
      </c>
      <c r="AH9" s="440"/>
      <c r="AI9" s="440"/>
      <c r="AJ9" s="201" t="s">
        <v>500</v>
      </c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5"/>
      <c r="BH9" s="256">
        <v>170</v>
      </c>
      <c r="BI9" s="257"/>
      <c r="BJ9" s="257"/>
      <c r="BK9" s="318"/>
    </row>
    <row r="10" spans="1:63" ht="15" customHeight="1">
      <c r="A10" s="213"/>
      <c r="B10" s="214"/>
      <c r="C10" s="215"/>
      <c r="D10" s="251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99"/>
      <c r="AB10" s="219"/>
      <c r="AC10" s="220"/>
      <c r="AD10" s="220"/>
      <c r="AE10" s="221"/>
      <c r="AG10" s="439"/>
      <c r="AH10" s="440"/>
      <c r="AI10" s="440"/>
      <c r="AJ10" s="339"/>
      <c r="AK10" s="340"/>
      <c r="AL10" s="340"/>
      <c r="AM10" s="340"/>
      <c r="AN10" s="340"/>
      <c r="AO10" s="340"/>
      <c r="AP10" s="340"/>
      <c r="AQ10" s="340"/>
      <c r="AR10" s="340"/>
      <c r="AS10" s="340"/>
      <c r="AT10" s="340"/>
      <c r="AU10" s="340"/>
      <c r="AV10" s="340"/>
      <c r="AW10" s="340"/>
      <c r="AX10" s="340"/>
      <c r="AY10" s="340"/>
      <c r="AZ10" s="340"/>
      <c r="BA10" s="340"/>
      <c r="BB10" s="340"/>
      <c r="BC10" s="340"/>
      <c r="BD10" s="340"/>
      <c r="BE10" s="340"/>
      <c r="BF10" s="340"/>
      <c r="BG10" s="425"/>
      <c r="BH10" s="219"/>
      <c r="BI10" s="220"/>
      <c r="BJ10" s="220"/>
      <c r="BK10" s="221"/>
    </row>
    <row r="11" spans="1:63" ht="15" customHeight="1">
      <c r="A11" s="210" t="s">
        <v>52</v>
      </c>
      <c r="B11" s="211"/>
      <c r="C11" s="212"/>
      <c r="D11" s="384" t="s">
        <v>760</v>
      </c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8"/>
      <c r="AB11" s="256">
        <v>277</v>
      </c>
      <c r="AC11" s="257"/>
      <c r="AD11" s="257"/>
      <c r="AE11" s="318"/>
      <c r="AG11" s="439">
        <v>19</v>
      </c>
      <c r="AH11" s="440"/>
      <c r="AI11" s="440"/>
      <c r="AJ11" s="201" t="s">
        <v>501</v>
      </c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5"/>
      <c r="BH11" s="256">
        <v>217</v>
      </c>
      <c r="BI11" s="257"/>
      <c r="BJ11" s="257"/>
      <c r="BK11" s="318"/>
    </row>
    <row r="12" spans="1:63" ht="15" customHeight="1">
      <c r="A12" s="213"/>
      <c r="B12" s="214"/>
      <c r="C12" s="215"/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99"/>
      <c r="AB12" s="219"/>
      <c r="AC12" s="220"/>
      <c r="AD12" s="220"/>
      <c r="AE12" s="221"/>
      <c r="AG12" s="439"/>
      <c r="AH12" s="440"/>
      <c r="AI12" s="440"/>
      <c r="AJ12" s="339"/>
      <c r="AK12" s="340"/>
      <c r="AL12" s="340"/>
      <c r="AM12" s="340"/>
      <c r="AN12" s="340"/>
      <c r="AO12" s="340"/>
      <c r="AP12" s="340"/>
      <c r="AQ12" s="340"/>
      <c r="AR12" s="340"/>
      <c r="AS12" s="340"/>
      <c r="AT12" s="340"/>
      <c r="AU12" s="340"/>
      <c r="AV12" s="340"/>
      <c r="AW12" s="340"/>
      <c r="AX12" s="340"/>
      <c r="AY12" s="340"/>
      <c r="AZ12" s="340"/>
      <c r="BA12" s="340"/>
      <c r="BB12" s="340"/>
      <c r="BC12" s="340"/>
      <c r="BD12" s="340"/>
      <c r="BE12" s="340"/>
      <c r="BF12" s="340"/>
      <c r="BG12" s="425"/>
      <c r="BH12" s="219"/>
      <c r="BI12" s="220"/>
      <c r="BJ12" s="220"/>
      <c r="BK12" s="221"/>
    </row>
    <row r="13" spans="1:63" ht="15" customHeight="1">
      <c r="A13" s="210" t="s">
        <v>53</v>
      </c>
      <c r="B13" s="211"/>
      <c r="C13" s="212"/>
      <c r="D13" s="384" t="s">
        <v>779</v>
      </c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8"/>
      <c r="AB13" s="256">
        <v>0</v>
      </c>
      <c r="AC13" s="257"/>
      <c r="AD13" s="257"/>
      <c r="AE13" s="318"/>
      <c r="AG13" s="439">
        <v>20</v>
      </c>
      <c r="AH13" s="440"/>
      <c r="AI13" s="440"/>
      <c r="AJ13" s="201" t="s">
        <v>502</v>
      </c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5"/>
      <c r="BH13" s="216">
        <v>93</v>
      </c>
      <c r="BI13" s="289"/>
      <c r="BJ13" s="289"/>
      <c r="BK13" s="218"/>
    </row>
    <row r="14" spans="1:63" ht="15" customHeight="1">
      <c r="A14" s="213"/>
      <c r="B14" s="214"/>
      <c r="C14" s="215"/>
      <c r="D14" s="251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99"/>
      <c r="AB14" s="219"/>
      <c r="AC14" s="220"/>
      <c r="AD14" s="220"/>
      <c r="AE14" s="221"/>
      <c r="AG14" s="439"/>
      <c r="AH14" s="440"/>
      <c r="AI14" s="440"/>
      <c r="AJ14" s="339"/>
      <c r="AK14" s="340"/>
      <c r="AL14" s="340"/>
      <c r="AM14" s="340"/>
      <c r="AN14" s="340"/>
      <c r="AO14" s="340"/>
      <c r="AP14" s="340"/>
      <c r="AQ14" s="340"/>
      <c r="AR14" s="340"/>
      <c r="AS14" s="340"/>
      <c r="AT14" s="340"/>
      <c r="AU14" s="340"/>
      <c r="AV14" s="340"/>
      <c r="AW14" s="340"/>
      <c r="AX14" s="340"/>
      <c r="AY14" s="340"/>
      <c r="AZ14" s="340"/>
      <c r="BA14" s="340"/>
      <c r="BB14" s="340"/>
      <c r="BC14" s="340"/>
      <c r="BD14" s="340"/>
      <c r="BE14" s="340"/>
      <c r="BF14" s="340"/>
      <c r="BG14" s="425"/>
      <c r="BH14" s="219"/>
      <c r="BI14" s="220"/>
      <c r="BJ14" s="220"/>
      <c r="BK14" s="221"/>
    </row>
    <row r="15" spans="1:63" ht="15" customHeight="1">
      <c r="A15" s="210">
        <v>5</v>
      </c>
      <c r="B15" s="211"/>
      <c r="C15" s="212"/>
      <c r="D15" s="384" t="s">
        <v>665</v>
      </c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8"/>
      <c r="AB15" s="256">
        <v>0</v>
      </c>
      <c r="AC15" s="257"/>
      <c r="AD15" s="257"/>
      <c r="AE15" s="318"/>
      <c r="AG15" s="439"/>
      <c r="AH15" s="440"/>
      <c r="AI15" s="440"/>
      <c r="AJ15" s="201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5"/>
      <c r="BH15" s="216"/>
      <c r="BI15" s="289"/>
      <c r="BJ15" s="289"/>
      <c r="BK15" s="218"/>
    </row>
    <row r="16" spans="1:63" ht="15" customHeight="1">
      <c r="A16" s="213"/>
      <c r="B16" s="214"/>
      <c r="C16" s="215"/>
      <c r="D16" s="251" t="s">
        <v>510</v>
      </c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99"/>
      <c r="AB16" s="219"/>
      <c r="AC16" s="220"/>
      <c r="AD16" s="220"/>
      <c r="AE16" s="221"/>
      <c r="AG16" s="439"/>
      <c r="AH16" s="440"/>
      <c r="AI16" s="440"/>
      <c r="AJ16" s="339"/>
      <c r="AK16" s="340"/>
      <c r="AL16" s="340"/>
      <c r="AM16" s="340"/>
      <c r="AN16" s="340"/>
      <c r="AO16" s="340"/>
      <c r="AP16" s="340"/>
      <c r="AQ16" s="340"/>
      <c r="AR16" s="340"/>
      <c r="AS16" s="340"/>
      <c r="AT16" s="340"/>
      <c r="AU16" s="340"/>
      <c r="AV16" s="340"/>
      <c r="AW16" s="340"/>
      <c r="AX16" s="340"/>
      <c r="AY16" s="340"/>
      <c r="AZ16" s="340"/>
      <c r="BA16" s="340"/>
      <c r="BB16" s="340"/>
      <c r="BC16" s="340"/>
      <c r="BD16" s="340"/>
      <c r="BE16" s="340"/>
      <c r="BF16" s="340"/>
      <c r="BG16" s="425"/>
      <c r="BH16" s="219"/>
      <c r="BI16" s="220"/>
      <c r="BJ16" s="220"/>
      <c r="BK16" s="221"/>
    </row>
    <row r="17" spans="1:98" ht="15" customHeight="1">
      <c r="A17" s="525">
        <v>6</v>
      </c>
      <c r="B17" s="526"/>
      <c r="C17" s="526"/>
      <c r="D17" s="392" t="s">
        <v>666</v>
      </c>
      <c r="E17" s="337"/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337"/>
      <c r="X17" s="337"/>
      <c r="Y17" s="337"/>
      <c r="Z17" s="337"/>
      <c r="AA17" s="338"/>
      <c r="AB17" s="216">
        <v>0</v>
      </c>
      <c r="AC17" s="289"/>
      <c r="AD17" s="289"/>
      <c r="AE17" s="218"/>
      <c r="AG17" s="439"/>
      <c r="AH17" s="440"/>
      <c r="AI17" s="440"/>
      <c r="AJ17" s="201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5"/>
      <c r="BH17" s="256"/>
      <c r="BI17" s="257"/>
      <c r="BJ17" s="257"/>
      <c r="BK17" s="318"/>
    </row>
    <row r="18" spans="1:98" ht="15" customHeight="1">
      <c r="A18" s="439"/>
      <c r="B18" s="440"/>
      <c r="C18" s="440"/>
      <c r="D18" s="251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Y18" s="252"/>
      <c r="Z18" s="252"/>
      <c r="AA18" s="299"/>
      <c r="AB18" s="219"/>
      <c r="AC18" s="220"/>
      <c r="AD18" s="220"/>
      <c r="AE18" s="221"/>
      <c r="AG18" s="439"/>
      <c r="AH18" s="440"/>
      <c r="AI18" s="440"/>
      <c r="AJ18" s="339"/>
      <c r="AK18" s="340"/>
      <c r="AL18" s="340"/>
      <c r="AM18" s="340"/>
      <c r="AN18" s="340"/>
      <c r="AO18" s="340"/>
      <c r="AP18" s="340"/>
      <c r="AQ18" s="340"/>
      <c r="AR18" s="340"/>
      <c r="AS18" s="340"/>
      <c r="AT18" s="340"/>
      <c r="AU18" s="340"/>
      <c r="AV18" s="340"/>
      <c r="AW18" s="340"/>
      <c r="AX18" s="340"/>
      <c r="AY18" s="340"/>
      <c r="AZ18" s="340"/>
      <c r="BA18" s="340"/>
      <c r="BB18" s="340"/>
      <c r="BC18" s="340"/>
      <c r="BD18" s="340"/>
      <c r="BE18" s="340"/>
      <c r="BF18" s="340"/>
      <c r="BG18" s="425"/>
      <c r="BH18" s="219"/>
      <c r="BI18" s="220"/>
      <c r="BJ18" s="220"/>
      <c r="BK18" s="221"/>
    </row>
    <row r="19" spans="1:98" ht="15" customHeight="1">
      <c r="A19" s="525">
        <v>7</v>
      </c>
      <c r="B19" s="526"/>
      <c r="C19" s="526"/>
      <c r="D19" s="384" t="s">
        <v>511</v>
      </c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8"/>
      <c r="AB19" s="256">
        <v>463</v>
      </c>
      <c r="AC19" s="257"/>
      <c r="AD19" s="257"/>
      <c r="AE19" s="318"/>
      <c r="AG19" s="439"/>
      <c r="AH19" s="440"/>
      <c r="AI19" s="440"/>
      <c r="AJ19" s="201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5"/>
      <c r="BH19" s="216"/>
      <c r="BI19" s="289"/>
      <c r="BJ19" s="289"/>
      <c r="BK19" s="218"/>
    </row>
    <row r="20" spans="1:98" ht="15" customHeight="1">
      <c r="A20" s="439"/>
      <c r="B20" s="440"/>
      <c r="C20" s="440"/>
      <c r="D20" s="251" t="s">
        <v>667</v>
      </c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99"/>
      <c r="AB20" s="219"/>
      <c r="AC20" s="220"/>
      <c r="AD20" s="220"/>
      <c r="AE20" s="221"/>
      <c r="AG20" s="439"/>
      <c r="AH20" s="440"/>
      <c r="AI20" s="440"/>
      <c r="AJ20" s="339"/>
      <c r="AK20" s="340"/>
      <c r="AL20" s="340"/>
      <c r="AM20" s="340"/>
      <c r="AN20" s="340"/>
      <c r="AO20" s="340"/>
      <c r="AP20" s="340"/>
      <c r="AQ20" s="340"/>
      <c r="AR20" s="340"/>
      <c r="AS20" s="340"/>
      <c r="AT20" s="340"/>
      <c r="AU20" s="340"/>
      <c r="AV20" s="340"/>
      <c r="AW20" s="340"/>
      <c r="AX20" s="340"/>
      <c r="AY20" s="340"/>
      <c r="AZ20" s="340"/>
      <c r="BA20" s="340"/>
      <c r="BB20" s="340"/>
      <c r="BC20" s="340"/>
      <c r="BD20" s="340"/>
      <c r="BE20" s="340"/>
      <c r="BF20" s="340"/>
      <c r="BG20" s="425"/>
      <c r="BH20" s="219"/>
      <c r="BI20" s="220"/>
      <c r="BJ20" s="220"/>
      <c r="BK20" s="221"/>
    </row>
    <row r="21" spans="1:98" ht="15" customHeight="1">
      <c r="A21" s="525">
        <v>8</v>
      </c>
      <c r="B21" s="526"/>
      <c r="C21" s="526"/>
      <c r="D21" s="384" t="s">
        <v>512</v>
      </c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8"/>
      <c r="AB21" s="256">
        <v>600</v>
      </c>
      <c r="AC21" s="257"/>
      <c r="AD21" s="257"/>
      <c r="AE21" s="318"/>
      <c r="AG21" s="439"/>
      <c r="AH21" s="440"/>
      <c r="AI21" s="440"/>
      <c r="AJ21" s="384"/>
      <c r="AK21" s="297"/>
      <c r="AL21" s="297"/>
      <c r="AM21" s="297"/>
      <c r="AN21" s="297"/>
      <c r="AO21" s="297"/>
      <c r="AP21" s="297"/>
      <c r="AQ21" s="297"/>
      <c r="AR21" s="297"/>
      <c r="AS21" s="297"/>
      <c r="AT21" s="297"/>
      <c r="AU21" s="297"/>
      <c r="AV21" s="297"/>
      <c r="AW21" s="297"/>
      <c r="AX21" s="297"/>
      <c r="AY21" s="297"/>
      <c r="AZ21" s="297"/>
      <c r="BA21" s="297"/>
      <c r="BB21" s="297"/>
      <c r="BC21" s="297"/>
      <c r="BD21" s="297"/>
      <c r="BE21" s="297"/>
      <c r="BF21" s="297"/>
      <c r="BG21" s="298"/>
      <c r="BH21" s="256"/>
      <c r="BI21" s="257"/>
      <c r="BJ21" s="257"/>
      <c r="BK21" s="318"/>
    </row>
    <row r="22" spans="1:98" ht="15" customHeight="1">
      <c r="A22" s="439"/>
      <c r="B22" s="440"/>
      <c r="C22" s="440"/>
      <c r="D22" s="251" t="s">
        <v>513</v>
      </c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99"/>
      <c r="AB22" s="219"/>
      <c r="AC22" s="220"/>
      <c r="AD22" s="220"/>
      <c r="AE22" s="221"/>
      <c r="AG22" s="439"/>
      <c r="AH22" s="440"/>
      <c r="AI22" s="440"/>
      <c r="AJ22" s="251"/>
      <c r="AK22" s="252"/>
      <c r="AL22" s="252"/>
      <c r="AM22" s="252"/>
      <c r="AN22" s="252"/>
      <c r="AO22" s="252"/>
      <c r="AP22" s="252"/>
      <c r="AQ22" s="252"/>
      <c r="AR22" s="252"/>
      <c r="AS22" s="252"/>
      <c r="AT22" s="252"/>
      <c r="AU22" s="252"/>
      <c r="AV22" s="252"/>
      <c r="AW22" s="252"/>
      <c r="AX22" s="252"/>
      <c r="AY22" s="252"/>
      <c r="AZ22" s="252"/>
      <c r="BA22" s="252"/>
      <c r="BB22" s="252"/>
      <c r="BC22" s="252"/>
      <c r="BD22" s="252"/>
      <c r="BE22" s="252"/>
      <c r="BF22" s="252"/>
      <c r="BG22" s="299"/>
      <c r="BH22" s="219"/>
      <c r="BI22" s="220"/>
      <c r="BJ22" s="220"/>
      <c r="BK22" s="221"/>
    </row>
    <row r="23" spans="1:98" ht="15" customHeight="1">
      <c r="A23" s="525">
        <v>9</v>
      </c>
      <c r="B23" s="526"/>
      <c r="C23" s="526"/>
      <c r="D23" s="384" t="s">
        <v>503</v>
      </c>
      <c r="E23" s="297"/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8"/>
      <c r="AB23" s="256">
        <v>558</v>
      </c>
      <c r="AC23" s="257"/>
      <c r="AD23" s="257"/>
      <c r="AE23" s="318"/>
      <c r="AG23" s="439"/>
      <c r="AH23" s="440"/>
      <c r="AI23" s="440"/>
      <c r="AJ23" s="201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5"/>
      <c r="BH23" s="256"/>
      <c r="BI23" s="257"/>
      <c r="BJ23" s="257"/>
      <c r="BK23" s="318"/>
    </row>
    <row r="24" spans="1:98" ht="15" customHeight="1">
      <c r="A24" s="439"/>
      <c r="B24" s="440"/>
      <c r="C24" s="440"/>
      <c r="D24" s="251" t="s">
        <v>668</v>
      </c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99"/>
      <c r="AB24" s="219"/>
      <c r="AC24" s="220"/>
      <c r="AD24" s="220"/>
      <c r="AE24" s="221"/>
      <c r="AG24" s="439"/>
      <c r="AH24" s="440"/>
      <c r="AI24" s="440"/>
      <c r="AJ24" s="339"/>
      <c r="AK24" s="340"/>
      <c r="AL24" s="340"/>
      <c r="AM24" s="340"/>
      <c r="AN24" s="340"/>
      <c r="AO24" s="340"/>
      <c r="AP24" s="340"/>
      <c r="AQ24" s="340"/>
      <c r="AR24" s="340"/>
      <c r="AS24" s="340"/>
      <c r="AT24" s="340"/>
      <c r="AU24" s="340"/>
      <c r="AV24" s="340"/>
      <c r="AW24" s="340"/>
      <c r="AX24" s="340"/>
      <c r="AY24" s="340"/>
      <c r="AZ24" s="340"/>
      <c r="BA24" s="340"/>
      <c r="BB24" s="340"/>
      <c r="BC24" s="340"/>
      <c r="BD24" s="340"/>
      <c r="BE24" s="340"/>
      <c r="BF24" s="340"/>
      <c r="BG24" s="425"/>
      <c r="BH24" s="219"/>
      <c r="BI24" s="220"/>
      <c r="BJ24" s="220"/>
      <c r="BK24" s="221"/>
    </row>
    <row r="25" spans="1:98" ht="15" customHeight="1">
      <c r="A25" s="525">
        <v>10</v>
      </c>
      <c r="B25" s="526"/>
      <c r="C25" s="526"/>
      <c r="D25" s="384" t="s">
        <v>514</v>
      </c>
      <c r="E25" s="297"/>
      <c r="F25" s="297"/>
      <c r="G25" s="297"/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8"/>
      <c r="AB25" s="256">
        <v>0</v>
      </c>
      <c r="AC25" s="257"/>
      <c r="AD25" s="257"/>
      <c r="AE25" s="318"/>
      <c r="AG25" s="439"/>
      <c r="AH25" s="440"/>
      <c r="AI25" s="440"/>
      <c r="AJ25" s="201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5"/>
      <c r="BH25" s="256"/>
      <c r="BI25" s="257"/>
      <c r="BJ25" s="257"/>
      <c r="BK25" s="318"/>
    </row>
    <row r="26" spans="1:98" ht="15" customHeight="1">
      <c r="A26" s="439"/>
      <c r="B26" s="440"/>
      <c r="C26" s="440"/>
      <c r="D26" s="251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52"/>
      <c r="Z26" s="252"/>
      <c r="AA26" s="299"/>
      <c r="AB26" s="219"/>
      <c r="AC26" s="220"/>
      <c r="AD26" s="220"/>
      <c r="AE26" s="221"/>
      <c r="AG26" s="439"/>
      <c r="AH26" s="440"/>
      <c r="AI26" s="440"/>
      <c r="AJ26" s="339"/>
      <c r="AK26" s="340"/>
      <c r="AL26" s="340"/>
      <c r="AM26" s="340"/>
      <c r="AN26" s="340"/>
      <c r="AO26" s="340"/>
      <c r="AP26" s="340"/>
      <c r="AQ26" s="340"/>
      <c r="AR26" s="340"/>
      <c r="AS26" s="340"/>
      <c r="AT26" s="340"/>
      <c r="AU26" s="340"/>
      <c r="AV26" s="340"/>
      <c r="AW26" s="340"/>
      <c r="AX26" s="340"/>
      <c r="AY26" s="340"/>
      <c r="AZ26" s="340"/>
      <c r="BA26" s="340"/>
      <c r="BB26" s="340"/>
      <c r="BC26" s="340"/>
      <c r="BD26" s="340"/>
      <c r="BE26" s="340"/>
      <c r="BF26" s="340"/>
      <c r="BG26" s="425"/>
      <c r="BH26" s="219"/>
      <c r="BI26" s="220"/>
      <c r="BJ26" s="220"/>
      <c r="BK26" s="221"/>
    </row>
    <row r="27" spans="1:98" ht="15" customHeight="1">
      <c r="A27" s="439">
        <v>11</v>
      </c>
      <c r="B27" s="440"/>
      <c r="C27" s="440"/>
      <c r="D27" s="384" t="s">
        <v>669</v>
      </c>
      <c r="E27" s="297"/>
      <c r="F27" s="297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8"/>
      <c r="AB27" s="256">
        <v>0</v>
      </c>
      <c r="AC27" s="257"/>
      <c r="AD27" s="257"/>
      <c r="AE27" s="318"/>
      <c r="AG27" s="439"/>
      <c r="AH27" s="440"/>
      <c r="AI27" s="440"/>
      <c r="AJ27" s="201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5"/>
      <c r="BH27" s="216"/>
      <c r="BI27" s="289"/>
      <c r="BJ27" s="289"/>
      <c r="BK27" s="218"/>
    </row>
    <row r="28" spans="1:98" ht="15" customHeight="1">
      <c r="A28" s="439"/>
      <c r="B28" s="440"/>
      <c r="C28" s="440"/>
      <c r="D28" s="251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Y28" s="252"/>
      <c r="Z28" s="252"/>
      <c r="AA28" s="299"/>
      <c r="AB28" s="219"/>
      <c r="AC28" s="220"/>
      <c r="AD28" s="220"/>
      <c r="AE28" s="221"/>
      <c r="AG28" s="439"/>
      <c r="AH28" s="440"/>
      <c r="AI28" s="440"/>
      <c r="AJ28" s="203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6"/>
      <c r="BH28" s="219"/>
      <c r="BI28" s="220"/>
      <c r="BJ28" s="220"/>
      <c r="BK28" s="221"/>
    </row>
    <row r="29" spans="1:98" ht="15" customHeight="1">
      <c r="A29" s="327">
        <v>12</v>
      </c>
      <c r="B29" s="293"/>
      <c r="C29" s="294"/>
      <c r="D29" s="207" t="s">
        <v>258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9"/>
      <c r="AB29" s="216">
        <v>2597</v>
      </c>
      <c r="AC29" s="289"/>
      <c r="AD29" s="289"/>
      <c r="AE29" s="218"/>
      <c r="AG29" s="439"/>
      <c r="AH29" s="440"/>
      <c r="AI29" s="440"/>
      <c r="AJ29" s="392"/>
      <c r="AK29" s="337"/>
      <c r="AL29" s="337"/>
      <c r="AM29" s="337"/>
      <c r="AN29" s="337"/>
      <c r="AO29" s="337"/>
      <c r="AP29" s="337"/>
      <c r="AQ29" s="337"/>
      <c r="AR29" s="337"/>
      <c r="AS29" s="337"/>
      <c r="AT29" s="337"/>
      <c r="AU29" s="337"/>
      <c r="AV29" s="337"/>
      <c r="AW29" s="337"/>
      <c r="AX29" s="337"/>
      <c r="AY29" s="337"/>
      <c r="AZ29" s="337"/>
      <c r="BA29" s="337"/>
      <c r="BB29" s="337"/>
      <c r="BC29" s="337"/>
      <c r="BD29" s="337"/>
      <c r="BE29" s="337"/>
      <c r="BF29" s="337"/>
      <c r="BG29" s="338"/>
      <c r="BH29" s="256"/>
      <c r="BI29" s="257"/>
      <c r="BJ29" s="257"/>
      <c r="BK29" s="318"/>
      <c r="BP29" s="36"/>
      <c r="BQ29" s="36"/>
      <c r="BR29" s="36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26"/>
      <c r="CR29" s="26"/>
      <c r="CS29" s="26"/>
      <c r="CT29" s="26"/>
    </row>
    <row r="30" spans="1:98" ht="15" customHeight="1">
      <c r="A30" s="213"/>
      <c r="B30" s="214"/>
      <c r="C30" s="215"/>
      <c r="D30" s="339"/>
      <c r="E30" s="340"/>
      <c r="F30" s="340"/>
      <c r="G30" s="340"/>
      <c r="H30" s="340"/>
      <c r="I30" s="340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0"/>
      <c r="Z30" s="340"/>
      <c r="AA30" s="425"/>
      <c r="AB30" s="219"/>
      <c r="AC30" s="220"/>
      <c r="AD30" s="220"/>
      <c r="AE30" s="221"/>
      <c r="AG30" s="439"/>
      <c r="AH30" s="440"/>
      <c r="AI30" s="440"/>
      <c r="AJ30" s="251"/>
      <c r="AK30" s="252"/>
      <c r="AL30" s="252"/>
      <c r="AM30" s="252"/>
      <c r="AN30" s="252"/>
      <c r="AO30" s="252"/>
      <c r="AP30" s="252"/>
      <c r="AQ30" s="252"/>
      <c r="AR30" s="252"/>
      <c r="AS30" s="252"/>
      <c r="AT30" s="252"/>
      <c r="AU30" s="252"/>
      <c r="AV30" s="252"/>
      <c r="AW30" s="252"/>
      <c r="AX30" s="252"/>
      <c r="AY30" s="252"/>
      <c r="AZ30" s="252"/>
      <c r="BA30" s="252"/>
      <c r="BB30" s="252"/>
      <c r="BC30" s="252"/>
      <c r="BD30" s="252"/>
      <c r="BE30" s="252"/>
      <c r="BF30" s="252"/>
      <c r="BG30" s="299"/>
      <c r="BH30" s="219"/>
      <c r="BI30" s="220"/>
      <c r="BJ30" s="220"/>
      <c r="BK30" s="221"/>
      <c r="BP30" s="36"/>
      <c r="BQ30" s="36"/>
      <c r="BR30" s="36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26"/>
      <c r="CR30" s="26"/>
      <c r="CS30" s="26"/>
      <c r="CT30" s="26"/>
    </row>
    <row r="31" spans="1:98" ht="15" customHeight="1">
      <c r="A31" s="210">
        <v>13</v>
      </c>
      <c r="B31" s="211"/>
      <c r="C31" s="212"/>
      <c r="D31" s="201" t="s">
        <v>497</v>
      </c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5"/>
      <c r="AB31" s="256">
        <v>196</v>
      </c>
      <c r="AC31" s="257"/>
      <c r="AD31" s="257"/>
      <c r="AE31" s="318"/>
      <c r="AG31" s="439"/>
      <c r="AH31" s="440"/>
      <c r="AI31" s="440"/>
      <c r="AJ31" s="384"/>
      <c r="AK31" s="297"/>
      <c r="AL31" s="297"/>
      <c r="AM31" s="297"/>
      <c r="AN31" s="297"/>
      <c r="AO31" s="297"/>
      <c r="AP31" s="297"/>
      <c r="AQ31" s="297"/>
      <c r="AR31" s="297"/>
      <c r="AS31" s="297"/>
      <c r="AT31" s="297"/>
      <c r="AU31" s="297"/>
      <c r="AV31" s="297"/>
      <c r="AW31" s="297"/>
      <c r="AX31" s="297"/>
      <c r="AY31" s="297"/>
      <c r="AZ31" s="297"/>
      <c r="BA31" s="297"/>
      <c r="BB31" s="297"/>
      <c r="BC31" s="297"/>
      <c r="BD31" s="297"/>
      <c r="BE31" s="297"/>
      <c r="BF31" s="297"/>
      <c r="BG31" s="298"/>
      <c r="BH31" s="256"/>
      <c r="BI31" s="257"/>
      <c r="BJ31" s="257"/>
      <c r="BK31" s="318"/>
      <c r="BP31" s="36"/>
      <c r="BQ31" s="36"/>
      <c r="BR31" s="36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26"/>
      <c r="CR31" s="26"/>
      <c r="CS31" s="26"/>
      <c r="CT31" s="26"/>
    </row>
    <row r="32" spans="1:98" ht="15" customHeight="1">
      <c r="A32" s="213"/>
      <c r="B32" s="214"/>
      <c r="C32" s="215"/>
      <c r="D32" s="339"/>
      <c r="E32" s="340"/>
      <c r="F32" s="340"/>
      <c r="G32" s="340"/>
      <c r="H32" s="340"/>
      <c r="I32" s="340"/>
      <c r="J32" s="340"/>
      <c r="K32" s="340"/>
      <c r="L32" s="340"/>
      <c r="M32" s="340"/>
      <c r="N32" s="340"/>
      <c r="O32" s="340"/>
      <c r="P32" s="340"/>
      <c r="Q32" s="340"/>
      <c r="R32" s="340"/>
      <c r="S32" s="340"/>
      <c r="T32" s="340"/>
      <c r="U32" s="340"/>
      <c r="V32" s="340"/>
      <c r="W32" s="340"/>
      <c r="X32" s="340"/>
      <c r="Y32" s="340"/>
      <c r="Z32" s="340"/>
      <c r="AA32" s="425"/>
      <c r="AB32" s="219"/>
      <c r="AC32" s="220"/>
      <c r="AD32" s="220"/>
      <c r="AE32" s="221"/>
      <c r="AG32" s="439"/>
      <c r="AH32" s="440"/>
      <c r="AI32" s="440"/>
      <c r="AJ32" s="251"/>
      <c r="AK32" s="252"/>
      <c r="AL32" s="252"/>
      <c r="AM32" s="252"/>
      <c r="AN32" s="252"/>
      <c r="AO32" s="252"/>
      <c r="AP32" s="252"/>
      <c r="AQ32" s="252"/>
      <c r="AR32" s="252"/>
      <c r="AS32" s="252"/>
      <c r="AT32" s="252"/>
      <c r="AU32" s="252"/>
      <c r="AV32" s="252"/>
      <c r="AW32" s="252"/>
      <c r="AX32" s="252"/>
      <c r="AY32" s="252"/>
      <c r="AZ32" s="252"/>
      <c r="BA32" s="252"/>
      <c r="BB32" s="252"/>
      <c r="BC32" s="252"/>
      <c r="BD32" s="252"/>
      <c r="BE32" s="252"/>
      <c r="BF32" s="252"/>
      <c r="BG32" s="299"/>
      <c r="BH32" s="219"/>
      <c r="BI32" s="220"/>
      <c r="BJ32" s="220"/>
      <c r="BK32" s="221"/>
      <c r="BP32" s="36"/>
      <c r="BQ32" s="36"/>
      <c r="BR32" s="36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26"/>
      <c r="CR32" s="26"/>
      <c r="CS32" s="26"/>
      <c r="CT32" s="26"/>
    </row>
    <row r="33" spans="1:98" ht="15" customHeight="1">
      <c r="A33" s="210">
        <v>14</v>
      </c>
      <c r="B33" s="211"/>
      <c r="C33" s="212"/>
      <c r="D33" s="201" t="s">
        <v>498</v>
      </c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5"/>
      <c r="AB33" s="256">
        <v>1587</v>
      </c>
      <c r="AC33" s="257"/>
      <c r="AD33" s="257"/>
      <c r="AE33" s="318"/>
      <c r="AG33" s="439"/>
      <c r="AH33" s="440"/>
      <c r="AI33" s="440"/>
      <c r="AJ33" s="384"/>
      <c r="AK33" s="297"/>
      <c r="AL33" s="297"/>
      <c r="AM33" s="297"/>
      <c r="AN33" s="297"/>
      <c r="AO33" s="297"/>
      <c r="AP33" s="297"/>
      <c r="AQ33" s="297"/>
      <c r="AR33" s="297"/>
      <c r="AS33" s="297"/>
      <c r="AT33" s="297"/>
      <c r="AU33" s="297"/>
      <c r="AV33" s="297"/>
      <c r="AW33" s="297"/>
      <c r="AX33" s="297"/>
      <c r="AY33" s="297"/>
      <c r="AZ33" s="297"/>
      <c r="BA33" s="297"/>
      <c r="BB33" s="297"/>
      <c r="BC33" s="297"/>
      <c r="BD33" s="297"/>
      <c r="BE33" s="297"/>
      <c r="BF33" s="297"/>
      <c r="BG33" s="298"/>
      <c r="BH33" s="256"/>
      <c r="BI33" s="257"/>
      <c r="BJ33" s="257"/>
      <c r="BK33" s="318"/>
      <c r="BP33" s="36"/>
      <c r="BQ33" s="36"/>
      <c r="BR33" s="36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26"/>
      <c r="CR33" s="26"/>
      <c r="CS33" s="26"/>
      <c r="CT33" s="26"/>
    </row>
    <row r="34" spans="1:98" ht="15" customHeight="1">
      <c r="A34" s="213"/>
      <c r="B34" s="214"/>
      <c r="C34" s="215"/>
      <c r="D34" s="339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425"/>
      <c r="AB34" s="219"/>
      <c r="AC34" s="220"/>
      <c r="AD34" s="220"/>
      <c r="AE34" s="221"/>
      <c r="AG34" s="439"/>
      <c r="AH34" s="440"/>
      <c r="AI34" s="440"/>
      <c r="AJ34" s="251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99"/>
      <c r="BH34" s="219"/>
      <c r="BI34" s="220"/>
      <c r="BJ34" s="220"/>
      <c r="BK34" s="221"/>
      <c r="BP34" s="36"/>
      <c r="BQ34" s="36"/>
      <c r="BR34" s="36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26"/>
      <c r="CR34" s="26"/>
      <c r="CS34" s="26"/>
      <c r="CT34" s="26"/>
    </row>
    <row r="35" spans="1:98" ht="15" customHeight="1">
      <c r="A35" s="210">
        <v>15</v>
      </c>
      <c r="B35" s="211"/>
      <c r="C35" s="212"/>
      <c r="D35" s="201" t="s">
        <v>490</v>
      </c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5"/>
      <c r="AB35" s="256">
        <v>533</v>
      </c>
      <c r="AC35" s="257"/>
      <c r="AD35" s="257"/>
      <c r="AE35" s="318"/>
      <c r="AF35" s="27"/>
      <c r="AG35" s="443" t="s">
        <v>525</v>
      </c>
      <c r="AH35" s="444"/>
      <c r="AI35" s="444"/>
      <c r="AJ35" s="444"/>
      <c r="AK35" s="444"/>
      <c r="AL35" s="444"/>
      <c r="AM35" s="444"/>
      <c r="AN35" s="444"/>
      <c r="AO35" s="444"/>
      <c r="AP35" s="444"/>
      <c r="AQ35" s="444"/>
      <c r="AR35" s="444"/>
      <c r="AS35" s="444"/>
      <c r="AT35" s="444"/>
      <c r="AU35" s="444"/>
      <c r="AV35" s="444"/>
      <c r="AW35" s="444"/>
      <c r="AX35" s="444"/>
      <c r="AY35" s="444"/>
      <c r="AZ35" s="444"/>
      <c r="BA35" s="445"/>
      <c r="BB35" s="449">
        <f>SUM(AB5:AE36,BH5:BK34)</f>
        <v>8769</v>
      </c>
      <c r="BC35" s="450"/>
      <c r="BD35" s="450"/>
      <c r="BE35" s="450"/>
      <c r="BF35" s="450"/>
      <c r="BG35" s="450"/>
      <c r="BH35" s="450"/>
      <c r="BI35" s="450"/>
      <c r="BJ35" s="450"/>
      <c r="BK35" s="451"/>
      <c r="BP35" s="36"/>
      <c r="BQ35" s="36"/>
      <c r="BR35" s="36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26"/>
      <c r="CR35" s="26"/>
      <c r="CS35" s="26"/>
      <c r="CT35" s="26"/>
    </row>
    <row r="36" spans="1:98" ht="15" customHeight="1" thickBot="1">
      <c r="A36" s="328"/>
      <c r="B36" s="329"/>
      <c r="C36" s="330"/>
      <c r="D36" s="331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527"/>
      <c r="AB36" s="319"/>
      <c r="AC36" s="320"/>
      <c r="AD36" s="320"/>
      <c r="AE36" s="321"/>
      <c r="AF36" s="27"/>
      <c r="AG36" s="446"/>
      <c r="AH36" s="447"/>
      <c r="AI36" s="447"/>
      <c r="AJ36" s="447"/>
      <c r="AK36" s="447"/>
      <c r="AL36" s="447"/>
      <c r="AM36" s="447"/>
      <c r="AN36" s="447"/>
      <c r="AO36" s="447"/>
      <c r="AP36" s="447"/>
      <c r="AQ36" s="447"/>
      <c r="AR36" s="447"/>
      <c r="AS36" s="447"/>
      <c r="AT36" s="447"/>
      <c r="AU36" s="447"/>
      <c r="AV36" s="447"/>
      <c r="AW36" s="447"/>
      <c r="AX36" s="447"/>
      <c r="AY36" s="447"/>
      <c r="AZ36" s="447"/>
      <c r="BA36" s="448"/>
      <c r="BB36" s="452"/>
      <c r="BC36" s="453"/>
      <c r="BD36" s="453"/>
      <c r="BE36" s="453"/>
      <c r="BF36" s="453"/>
      <c r="BG36" s="453"/>
      <c r="BH36" s="453"/>
      <c r="BI36" s="453"/>
      <c r="BJ36" s="453"/>
      <c r="BK36" s="454"/>
      <c r="BP36" s="36"/>
      <c r="BQ36" s="36"/>
      <c r="BR36" s="36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26"/>
      <c r="CR36" s="26"/>
      <c r="CS36" s="26"/>
      <c r="CT36" s="26"/>
    </row>
    <row r="37" spans="1:98" ht="15" customHeight="1">
      <c r="D37" s="341" t="s">
        <v>79</v>
      </c>
      <c r="E37" s="341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1"/>
      <c r="AL37" s="341"/>
      <c r="AM37" s="341"/>
      <c r="AN37" s="341"/>
      <c r="AO37" s="341"/>
      <c r="AP37" s="341"/>
      <c r="AQ37" s="341"/>
      <c r="AR37" s="341"/>
      <c r="AS37" s="341"/>
      <c r="AT37" s="341"/>
      <c r="AU37" s="341"/>
      <c r="AV37" s="341"/>
      <c r="AW37" s="341"/>
      <c r="AX37" s="341"/>
      <c r="AY37" s="341"/>
      <c r="AZ37" s="341"/>
      <c r="BA37" s="341"/>
      <c r="BB37" s="341"/>
      <c r="BC37" s="341"/>
      <c r="BD37" s="341"/>
      <c r="BE37" s="341"/>
      <c r="BF37" s="341"/>
      <c r="BG37" s="341"/>
      <c r="BH37" s="341"/>
      <c r="BP37" s="36"/>
      <c r="BQ37" s="36"/>
      <c r="BR37" s="36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26"/>
      <c r="CR37" s="26"/>
      <c r="CS37" s="26"/>
      <c r="CT37" s="26"/>
    </row>
    <row r="38" spans="1:98" ht="15" customHeight="1">
      <c r="D38" s="341"/>
      <c r="E38" s="341"/>
      <c r="F38" s="341"/>
      <c r="G38" s="341"/>
      <c r="H38" s="341"/>
      <c r="I38" s="341"/>
      <c r="J38" s="341"/>
      <c r="K38" s="341"/>
      <c r="L38" s="341"/>
      <c r="M38" s="341"/>
      <c r="N38" s="341"/>
      <c r="O38" s="341"/>
      <c r="P38" s="341"/>
      <c r="Q38" s="341"/>
      <c r="R38" s="341"/>
      <c r="S38" s="341"/>
      <c r="T38" s="341"/>
      <c r="U38" s="341"/>
      <c r="V38" s="341"/>
      <c r="W38" s="341"/>
      <c r="X38" s="341"/>
      <c r="Y38" s="341"/>
      <c r="Z38" s="341"/>
      <c r="AA38" s="341"/>
      <c r="AB38" s="341"/>
      <c r="AC38" s="341"/>
      <c r="AD38" s="341"/>
      <c r="AE38" s="341"/>
      <c r="AF38" s="341"/>
      <c r="AG38" s="341"/>
      <c r="AH38" s="341"/>
      <c r="AI38" s="341"/>
      <c r="AJ38" s="341"/>
      <c r="AK38" s="341"/>
      <c r="AL38" s="341"/>
      <c r="AM38" s="341"/>
      <c r="AN38" s="341"/>
      <c r="AO38" s="341"/>
      <c r="AP38" s="341"/>
      <c r="AQ38" s="341"/>
      <c r="AR38" s="341"/>
      <c r="AS38" s="341"/>
      <c r="AT38" s="341"/>
      <c r="AU38" s="341"/>
      <c r="AV38" s="341"/>
      <c r="AW38" s="341"/>
      <c r="AX38" s="341"/>
      <c r="AY38" s="341"/>
      <c r="AZ38" s="341"/>
      <c r="BA38" s="341"/>
      <c r="BB38" s="341"/>
      <c r="BC38" s="341"/>
      <c r="BD38" s="341"/>
      <c r="BE38" s="341"/>
      <c r="BF38" s="341"/>
      <c r="BG38" s="341"/>
      <c r="BH38" s="341"/>
      <c r="BP38" s="36"/>
      <c r="BQ38" s="36"/>
      <c r="BR38" s="36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26"/>
      <c r="CR38" s="26"/>
      <c r="CS38" s="26"/>
      <c r="CT38" s="26"/>
    </row>
    <row r="39" spans="1:98" ht="15" customHeight="1"/>
    <row r="40" spans="1:98" ht="15" customHeight="1"/>
    <row r="41" spans="1:98" ht="15" customHeight="1"/>
    <row r="42" spans="1:98" ht="15" customHeight="1"/>
    <row r="43" spans="1:98" ht="15" customHeight="1"/>
    <row r="44" spans="1:98" ht="15" customHeight="1"/>
    <row r="45" spans="1:98" ht="15" customHeight="1"/>
    <row r="46" spans="1:98" ht="15" customHeight="1"/>
    <row r="47" spans="1:98" ht="15" customHeight="1"/>
    <row r="48" spans="1:9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</sheetData>
  <mergeCells count="136">
    <mergeCell ref="AJ5:BG5"/>
    <mergeCell ref="AJ6:BG6"/>
    <mergeCell ref="BH33:BK34"/>
    <mergeCell ref="AJ34:BG34"/>
    <mergeCell ref="AG35:BA36"/>
    <mergeCell ref="AJ31:BG31"/>
    <mergeCell ref="BH27:BK28"/>
    <mergeCell ref="D28:AA28"/>
    <mergeCell ref="AG29:AI30"/>
    <mergeCell ref="AJ29:BG29"/>
    <mergeCell ref="BH29:BK30"/>
    <mergeCell ref="AG33:AI34"/>
    <mergeCell ref="AJ33:BG33"/>
    <mergeCell ref="BH31:BK32"/>
    <mergeCell ref="AJ32:BG32"/>
    <mergeCell ref="D5:AA5"/>
    <mergeCell ref="AB35:AE36"/>
    <mergeCell ref="BH5:BK6"/>
    <mergeCell ref="BB35:BK36"/>
    <mergeCell ref="AJ13:BG13"/>
    <mergeCell ref="AJ14:BG14"/>
    <mergeCell ref="AJ23:BG23"/>
    <mergeCell ref="AJ24:BG24"/>
    <mergeCell ref="AJ9:BG9"/>
    <mergeCell ref="AJ10:BG10"/>
    <mergeCell ref="AG9:AI10"/>
    <mergeCell ref="BH9:BK10"/>
    <mergeCell ref="AJ19:BG19"/>
    <mergeCell ref="AJ20:BG20"/>
    <mergeCell ref="AB19:AE20"/>
    <mergeCell ref="AJ17:BG17"/>
    <mergeCell ref="D36:AA36"/>
    <mergeCell ref="D10:AA10"/>
    <mergeCell ref="D13:AA13"/>
    <mergeCell ref="AB13:AE14"/>
    <mergeCell ref="D14:AA14"/>
    <mergeCell ref="AG19:AI20"/>
    <mergeCell ref="BH13:BK14"/>
    <mergeCell ref="AG13:AI14"/>
    <mergeCell ref="D20:AA20"/>
    <mergeCell ref="AJ27:BG27"/>
    <mergeCell ref="A13:C14"/>
    <mergeCell ref="A29:C30"/>
    <mergeCell ref="D29:AA29"/>
    <mergeCell ref="AB29:AE30"/>
    <mergeCell ref="BH17:BK18"/>
    <mergeCell ref="AJ18:BG18"/>
    <mergeCell ref="D30:AA30"/>
    <mergeCell ref="D12:AA12"/>
    <mergeCell ref="A15:C16"/>
    <mergeCell ref="A27:C28"/>
    <mergeCell ref="D27:AA27"/>
    <mergeCell ref="AB27:AE28"/>
    <mergeCell ref="AG27:AI28"/>
    <mergeCell ref="D24:AA24"/>
    <mergeCell ref="A25:C26"/>
    <mergeCell ref="D25:AA25"/>
    <mergeCell ref="AB25:AE26"/>
    <mergeCell ref="AG23:AI24"/>
    <mergeCell ref="BH23:BK24"/>
    <mergeCell ref="A21:C22"/>
    <mergeCell ref="AJ28:BG28"/>
    <mergeCell ref="D21:AA21"/>
    <mergeCell ref="AB21:AE22"/>
    <mergeCell ref="A35:C36"/>
    <mergeCell ref="AG5:AI6"/>
    <mergeCell ref="AG17:AI18"/>
    <mergeCell ref="D22:AA22"/>
    <mergeCell ref="A23:C24"/>
    <mergeCell ref="A31:C32"/>
    <mergeCell ref="D31:AA31"/>
    <mergeCell ref="AB31:AE32"/>
    <mergeCell ref="D32:AA32"/>
    <mergeCell ref="A33:C34"/>
    <mergeCell ref="D18:AA18"/>
    <mergeCell ref="A19:C20"/>
    <mergeCell ref="D19:AA19"/>
    <mergeCell ref="A11:C12"/>
    <mergeCell ref="D11:AA11"/>
    <mergeCell ref="AB11:AE12"/>
    <mergeCell ref="A9:C10"/>
    <mergeCell ref="D9:AA9"/>
    <mergeCell ref="AB9:AE10"/>
    <mergeCell ref="D16:AA16"/>
    <mergeCell ref="A17:C18"/>
    <mergeCell ref="D17:AA17"/>
    <mergeCell ref="AB17:AE18"/>
    <mergeCell ref="D15:AA15"/>
    <mergeCell ref="S1:AS2"/>
    <mergeCell ref="AG11:AI12"/>
    <mergeCell ref="AJ11:BG11"/>
    <mergeCell ref="AJ12:BG12"/>
    <mergeCell ref="AT1:BK2"/>
    <mergeCell ref="A3:C4"/>
    <mergeCell ref="D3:AA4"/>
    <mergeCell ref="AB3:AE4"/>
    <mergeCell ref="AG3:AI4"/>
    <mergeCell ref="BH3:BK4"/>
    <mergeCell ref="AJ3:BG4"/>
    <mergeCell ref="A7:C8"/>
    <mergeCell ref="D7:AA7"/>
    <mergeCell ref="AB7:AE8"/>
    <mergeCell ref="AJ7:BG7"/>
    <mergeCell ref="AJ8:BG8"/>
    <mergeCell ref="AB5:AE6"/>
    <mergeCell ref="D6:AA6"/>
    <mergeCell ref="BH7:BK8"/>
    <mergeCell ref="A2:I2"/>
    <mergeCell ref="BH11:BK12"/>
    <mergeCell ref="AG7:AI8"/>
    <mergeCell ref="D8:AA8"/>
    <mergeCell ref="A5:C6"/>
    <mergeCell ref="D37:BH38"/>
    <mergeCell ref="AG15:AI16"/>
    <mergeCell ref="AJ15:BG15"/>
    <mergeCell ref="BH15:BK16"/>
    <mergeCell ref="AJ16:BG16"/>
    <mergeCell ref="AG25:AI26"/>
    <mergeCell ref="AJ25:BG25"/>
    <mergeCell ref="BH25:BK26"/>
    <mergeCell ref="AJ26:BG26"/>
    <mergeCell ref="AB33:AE34"/>
    <mergeCell ref="D23:AA23"/>
    <mergeCell ref="AB23:AE24"/>
    <mergeCell ref="BH19:BK20"/>
    <mergeCell ref="AG21:AI22"/>
    <mergeCell ref="AJ21:BG21"/>
    <mergeCell ref="BH21:BK22"/>
    <mergeCell ref="AJ22:BG22"/>
    <mergeCell ref="D26:AA26"/>
    <mergeCell ref="AJ30:BG30"/>
    <mergeCell ref="AG31:AI32"/>
    <mergeCell ref="AB15:AE16"/>
    <mergeCell ref="D33:AA33"/>
    <mergeCell ref="D34:AA34"/>
    <mergeCell ref="D35:AA35"/>
  </mergeCells>
  <phoneticPr fontId="1"/>
  <printOptions horizontalCentered="1" verticalCentered="1"/>
  <pageMargins left="0.19685039370078741" right="0" top="0" bottom="0" header="0" footer="0.19685039370078741"/>
  <pageSetup paperSize="9" scale="85" orientation="landscape" r:id="rId1"/>
  <rowBreaks count="1" manualBreakCount="1">
    <brk id="38" max="78" man="1"/>
  </rowBreaks>
  <colBreaks count="1" manualBreakCount="1">
    <brk id="63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51CE5-B34E-473C-9900-307386BBE315}">
  <sheetPr>
    <tabColor rgb="FFFFFF00"/>
  </sheetPr>
  <dimension ref="A1:BK122"/>
  <sheetViews>
    <sheetView view="pageLayout" topLeftCell="C1" zoomScale="70" zoomScaleNormal="100" zoomScalePageLayoutView="70" workbookViewId="0">
      <selection activeCell="CE18" sqref="CE18"/>
    </sheetView>
  </sheetViews>
  <sheetFormatPr baseColWidth="10" defaultColWidth="9" defaultRowHeight="14"/>
  <cols>
    <col min="1" max="31" width="2.1640625" style="3" customWidth="1"/>
    <col min="32" max="32" width="1" style="3" customWidth="1"/>
    <col min="33" max="68" width="2.1640625" style="3" customWidth="1"/>
    <col min="69" max="190" width="2.5" style="3" customWidth="1"/>
    <col min="191" max="16384" width="9" style="3"/>
  </cols>
  <sheetData>
    <row r="1" spans="1:63" ht="9.75" customHeight="1"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Y1" s="30"/>
      <c r="Z1" s="30"/>
      <c r="AA1" s="30"/>
      <c r="AB1" s="196" t="s">
        <v>23</v>
      </c>
      <c r="AC1" s="196"/>
      <c r="AD1" s="196"/>
      <c r="AE1" s="196"/>
      <c r="AF1" s="196"/>
      <c r="AG1" s="196"/>
      <c r="AH1" s="196"/>
      <c r="AI1" s="196"/>
      <c r="AJ1" s="196"/>
      <c r="AK1" s="31"/>
      <c r="AL1" s="31"/>
      <c r="AM1" s="31"/>
      <c r="AN1" s="31"/>
      <c r="AO1" s="31"/>
      <c r="AP1" s="31"/>
      <c r="AQ1" s="31"/>
      <c r="AT1" s="291" t="str">
        <f>表紙!J6</f>
        <v>有効期限/2026.9.1～2026.11.30まで</v>
      </c>
      <c r="AU1" s="291"/>
      <c r="AV1" s="291"/>
      <c r="AW1" s="291"/>
      <c r="AX1" s="291"/>
      <c r="AY1" s="291"/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</row>
    <row r="2" spans="1:63" ht="9.75" customHeight="1">
      <c r="A2" s="253" t="s">
        <v>131</v>
      </c>
      <c r="B2" s="253"/>
      <c r="C2" s="253"/>
      <c r="D2" s="253"/>
      <c r="E2" s="253"/>
      <c r="F2" s="253"/>
      <c r="G2" s="253"/>
      <c r="H2" s="253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Y2" s="30"/>
      <c r="Z2" s="30"/>
      <c r="AA2" s="30"/>
      <c r="AB2" s="196"/>
      <c r="AC2" s="196"/>
      <c r="AD2" s="196"/>
      <c r="AE2" s="196"/>
      <c r="AF2" s="196"/>
      <c r="AG2" s="196"/>
      <c r="AH2" s="196"/>
      <c r="AI2" s="196"/>
      <c r="AJ2" s="196"/>
      <c r="AK2" s="31"/>
      <c r="AL2" s="31"/>
      <c r="AM2" s="31"/>
      <c r="AN2" s="31"/>
      <c r="AO2" s="31"/>
      <c r="AP2" s="31"/>
      <c r="AQ2" s="3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</row>
    <row r="3" spans="1:63" ht="9.75" customHeight="1" thickBot="1">
      <c r="A3" s="254"/>
      <c r="B3" s="254"/>
      <c r="C3" s="254"/>
      <c r="D3" s="254"/>
      <c r="E3" s="254"/>
      <c r="F3" s="254"/>
      <c r="G3" s="254"/>
      <c r="H3" s="254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Y3" s="30"/>
      <c r="Z3" s="30"/>
      <c r="AA3" s="30"/>
      <c r="AB3" s="196"/>
      <c r="AC3" s="196"/>
      <c r="AD3" s="196"/>
      <c r="AE3" s="196"/>
      <c r="AF3" s="196"/>
      <c r="AG3" s="196"/>
      <c r="AH3" s="196"/>
      <c r="AI3" s="196"/>
      <c r="AJ3" s="196"/>
      <c r="AK3" s="31"/>
      <c r="AL3" s="31"/>
      <c r="AM3" s="31"/>
      <c r="AN3" s="31"/>
      <c r="AO3" s="31"/>
      <c r="AP3" s="31"/>
      <c r="AQ3" s="31"/>
    </row>
    <row r="4" spans="1:63" ht="15" customHeight="1">
      <c r="A4" s="238" t="s">
        <v>0</v>
      </c>
      <c r="B4" s="239"/>
      <c r="C4" s="240"/>
      <c r="D4" s="222" t="s">
        <v>1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39" t="s">
        <v>2</v>
      </c>
      <c r="AC4" s="239"/>
      <c r="AD4" s="239"/>
      <c r="AE4" s="245"/>
      <c r="AG4" s="231" t="s">
        <v>0</v>
      </c>
      <c r="AH4" s="232"/>
      <c r="AI4" s="233"/>
      <c r="AJ4" s="228" t="s">
        <v>1</v>
      </c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/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30"/>
      <c r="BH4" s="232" t="s">
        <v>2</v>
      </c>
      <c r="BI4" s="232"/>
      <c r="BJ4" s="232"/>
      <c r="BK4" s="280"/>
    </row>
    <row r="5" spans="1:63" ht="15" customHeight="1" thickBot="1">
      <c r="A5" s="241"/>
      <c r="B5" s="235"/>
      <c r="C5" s="236"/>
      <c r="D5" s="225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7"/>
      <c r="AB5" s="235"/>
      <c r="AC5" s="235"/>
      <c r="AD5" s="235"/>
      <c r="AE5" s="246"/>
      <c r="AG5" s="234"/>
      <c r="AH5" s="235"/>
      <c r="AI5" s="236"/>
      <c r="AJ5" s="225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7"/>
      <c r="BH5" s="235"/>
      <c r="BI5" s="235"/>
      <c r="BJ5" s="235"/>
      <c r="BK5" s="281"/>
    </row>
    <row r="6" spans="1:63" ht="15" customHeight="1" thickTop="1">
      <c r="A6" s="242">
        <v>1</v>
      </c>
      <c r="B6" s="243"/>
      <c r="C6" s="244"/>
      <c r="D6" s="249" t="s">
        <v>155</v>
      </c>
      <c r="E6" s="250"/>
      <c r="F6" s="250"/>
      <c r="G6" s="250"/>
      <c r="H6" s="250"/>
      <c r="I6" s="250"/>
      <c r="J6" s="247" t="s">
        <v>156</v>
      </c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8"/>
      <c r="AB6" s="237">
        <v>0</v>
      </c>
      <c r="AC6" s="181"/>
      <c r="AD6" s="181"/>
      <c r="AE6" s="182"/>
      <c r="AG6" s="242">
        <v>15</v>
      </c>
      <c r="AH6" s="243"/>
      <c r="AI6" s="244"/>
      <c r="AJ6" s="255" t="s">
        <v>169</v>
      </c>
      <c r="AK6" s="247"/>
      <c r="AL6" s="247"/>
      <c r="AM6" s="247"/>
      <c r="AN6" s="247"/>
      <c r="AO6" s="247"/>
      <c r="AP6" s="247" t="s">
        <v>376</v>
      </c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8"/>
      <c r="BH6" s="237">
        <v>165</v>
      </c>
      <c r="BI6" s="181"/>
      <c r="BJ6" s="181"/>
      <c r="BK6" s="182"/>
    </row>
    <row r="7" spans="1:63" ht="15" customHeight="1">
      <c r="A7" s="213"/>
      <c r="B7" s="214"/>
      <c r="C7" s="215"/>
      <c r="D7" s="251"/>
      <c r="E7" s="252"/>
      <c r="F7" s="252"/>
      <c r="G7" s="252"/>
      <c r="H7" s="252"/>
      <c r="I7" s="252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6"/>
      <c r="AB7" s="219"/>
      <c r="AC7" s="220"/>
      <c r="AD7" s="220"/>
      <c r="AE7" s="221"/>
      <c r="AG7" s="213"/>
      <c r="AH7" s="214"/>
      <c r="AI7" s="215"/>
      <c r="AJ7" s="203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6"/>
      <c r="BH7" s="219"/>
      <c r="BI7" s="220"/>
      <c r="BJ7" s="220"/>
      <c r="BK7" s="221"/>
    </row>
    <row r="8" spans="1:63" ht="15" customHeight="1">
      <c r="A8" s="210">
        <v>2</v>
      </c>
      <c r="B8" s="211"/>
      <c r="C8" s="212"/>
      <c r="D8" s="201" t="s">
        <v>157</v>
      </c>
      <c r="E8" s="202"/>
      <c r="F8" s="202"/>
      <c r="G8" s="202"/>
      <c r="H8" s="202"/>
      <c r="I8" s="202"/>
      <c r="J8" s="202" t="s">
        <v>369</v>
      </c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5"/>
      <c r="AB8" s="216">
        <v>180</v>
      </c>
      <c r="AC8" s="217"/>
      <c r="AD8" s="217"/>
      <c r="AE8" s="218"/>
      <c r="AG8" s="292" t="s">
        <v>68</v>
      </c>
      <c r="AH8" s="293"/>
      <c r="AI8" s="294"/>
      <c r="AJ8" s="207" t="s">
        <v>169</v>
      </c>
      <c r="AK8" s="208"/>
      <c r="AL8" s="208"/>
      <c r="AM8" s="208"/>
      <c r="AN8" s="208"/>
      <c r="AO8" s="208"/>
      <c r="AP8" s="208" t="s">
        <v>535</v>
      </c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9"/>
      <c r="BH8" s="216">
        <v>186</v>
      </c>
      <c r="BI8" s="289"/>
      <c r="BJ8" s="289"/>
      <c r="BK8" s="290"/>
    </row>
    <row r="9" spans="1:63" ht="15" customHeight="1">
      <c r="A9" s="213"/>
      <c r="B9" s="214"/>
      <c r="C9" s="215"/>
      <c r="D9" s="203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6"/>
      <c r="AB9" s="219"/>
      <c r="AC9" s="220"/>
      <c r="AD9" s="220"/>
      <c r="AE9" s="221"/>
      <c r="AG9" s="269"/>
      <c r="AH9" s="214"/>
      <c r="AI9" s="215"/>
      <c r="AJ9" s="279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6"/>
      <c r="BH9" s="219"/>
      <c r="BI9" s="220"/>
      <c r="BJ9" s="220"/>
      <c r="BK9" s="262"/>
    </row>
    <row r="10" spans="1:63" ht="15" customHeight="1">
      <c r="A10" s="210">
        <v>3</v>
      </c>
      <c r="B10" s="211"/>
      <c r="C10" s="212"/>
      <c r="D10" s="201" t="s">
        <v>157</v>
      </c>
      <c r="E10" s="202"/>
      <c r="F10" s="202"/>
      <c r="G10" s="202"/>
      <c r="H10" s="202"/>
      <c r="I10" s="202"/>
      <c r="J10" s="202" t="s">
        <v>370</v>
      </c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5"/>
      <c r="AB10" s="216">
        <v>195</v>
      </c>
      <c r="AC10" s="217"/>
      <c r="AD10" s="217"/>
      <c r="AE10" s="218"/>
      <c r="AG10" s="268" t="s">
        <v>69</v>
      </c>
      <c r="AH10" s="211"/>
      <c r="AI10" s="212"/>
      <c r="AJ10" s="201" t="s">
        <v>169</v>
      </c>
      <c r="AK10" s="202"/>
      <c r="AL10" s="202"/>
      <c r="AM10" s="202"/>
      <c r="AN10" s="202"/>
      <c r="AO10" s="202"/>
      <c r="AP10" s="202" t="s">
        <v>536</v>
      </c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5"/>
      <c r="BH10" s="273">
        <v>0</v>
      </c>
      <c r="BI10" s="274"/>
      <c r="BJ10" s="274"/>
      <c r="BK10" s="275"/>
    </row>
    <row r="11" spans="1:63" ht="15" customHeight="1">
      <c r="A11" s="213"/>
      <c r="B11" s="214"/>
      <c r="C11" s="215"/>
      <c r="D11" s="203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6"/>
      <c r="AB11" s="219"/>
      <c r="AC11" s="220"/>
      <c r="AD11" s="220"/>
      <c r="AE11" s="221"/>
      <c r="AG11" s="269"/>
      <c r="AH11" s="214"/>
      <c r="AI11" s="215"/>
      <c r="AJ11" s="203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6"/>
      <c r="BH11" s="276"/>
      <c r="BI11" s="277"/>
      <c r="BJ11" s="277"/>
      <c r="BK11" s="278"/>
    </row>
    <row r="12" spans="1:63" ht="15" customHeight="1">
      <c r="A12" s="210">
        <v>4</v>
      </c>
      <c r="B12" s="211"/>
      <c r="C12" s="212"/>
      <c r="D12" s="201" t="s">
        <v>158</v>
      </c>
      <c r="E12" s="202"/>
      <c r="F12" s="202"/>
      <c r="G12" s="202"/>
      <c r="H12" s="202"/>
      <c r="I12" s="202"/>
      <c r="J12" s="202" t="s">
        <v>371</v>
      </c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5"/>
      <c r="AB12" s="216">
        <v>0</v>
      </c>
      <c r="AC12" s="217"/>
      <c r="AD12" s="217"/>
      <c r="AE12" s="218"/>
      <c r="AG12" s="268">
        <v>17</v>
      </c>
      <c r="AH12" s="211"/>
      <c r="AI12" s="212"/>
      <c r="AJ12" s="201" t="s">
        <v>170</v>
      </c>
      <c r="AK12" s="202"/>
      <c r="AL12" s="202"/>
      <c r="AM12" s="202"/>
      <c r="AN12" s="202"/>
      <c r="AO12" s="202"/>
      <c r="AP12" s="202" t="s">
        <v>171</v>
      </c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5"/>
      <c r="BH12" s="273">
        <v>0</v>
      </c>
      <c r="BI12" s="274"/>
      <c r="BJ12" s="274"/>
      <c r="BK12" s="275"/>
    </row>
    <row r="13" spans="1:63" ht="15" customHeight="1">
      <c r="A13" s="213"/>
      <c r="B13" s="214"/>
      <c r="C13" s="215"/>
      <c r="D13" s="203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6"/>
      <c r="AB13" s="219"/>
      <c r="AC13" s="220"/>
      <c r="AD13" s="220"/>
      <c r="AE13" s="221"/>
      <c r="AG13" s="269"/>
      <c r="AH13" s="214"/>
      <c r="AI13" s="215"/>
      <c r="AJ13" s="203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6"/>
      <c r="BH13" s="276"/>
      <c r="BI13" s="277"/>
      <c r="BJ13" s="277"/>
      <c r="BK13" s="278"/>
    </row>
    <row r="14" spans="1:63" ht="15" customHeight="1">
      <c r="A14" s="210">
        <v>5</v>
      </c>
      <c r="B14" s="211"/>
      <c r="C14" s="212"/>
      <c r="D14" s="201" t="s">
        <v>159</v>
      </c>
      <c r="E14" s="202"/>
      <c r="F14" s="202"/>
      <c r="G14" s="202"/>
      <c r="H14" s="202"/>
      <c r="I14" s="202"/>
      <c r="J14" s="202" t="s">
        <v>372</v>
      </c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5"/>
      <c r="AB14" s="216">
        <v>175</v>
      </c>
      <c r="AC14" s="217"/>
      <c r="AD14" s="217"/>
      <c r="AE14" s="218"/>
      <c r="AG14" s="268">
        <v>18</v>
      </c>
      <c r="AH14" s="211"/>
      <c r="AI14" s="212"/>
      <c r="AJ14" s="201" t="s">
        <v>172</v>
      </c>
      <c r="AK14" s="202"/>
      <c r="AL14" s="202"/>
      <c r="AM14" s="202"/>
      <c r="AN14" s="202"/>
      <c r="AO14" s="202"/>
      <c r="AP14" s="202" t="s">
        <v>173</v>
      </c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5"/>
      <c r="BH14" s="256">
        <v>268</v>
      </c>
      <c r="BI14" s="257"/>
      <c r="BJ14" s="257"/>
      <c r="BK14" s="258"/>
    </row>
    <row r="15" spans="1:63" ht="15" customHeight="1">
      <c r="A15" s="213"/>
      <c r="B15" s="214"/>
      <c r="C15" s="215"/>
      <c r="D15" s="203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6"/>
      <c r="AB15" s="219"/>
      <c r="AC15" s="220"/>
      <c r="AD15" s="220"/>
      <c r="AE15" s="221"/>
      <c r="AG15" s="269"/>
      <c r="AH15" s="214"/>
      <c r="AI15" s="215"/>
      <c r="AJ15" s="203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6"/>
      <c r="BH15" s="219"/>
      <c r="BI15" s="220"/>
      <c r="BJ15" s="220"/>
      <c r="BK15" s="262"/>
    </row>
    <row r="16" spans="1:63" ht="15" customHeight="1">
      <c r="A16" s="210">
        <v>6</v>
      </c>
      <c r="B16" s="211"/>
      <c r="C16" s="212"/>
      <c r="D16" s="201" t="s">
        <v>160</v>
      </c>
      <c r="E16" s="202"/>
      <c r="F16" s="202"/>
      <c r="G16" s="202"/>
      <c r="H16" s="202"/>
      <c r="I16" s="202"/>
      <c r="J16" s="202" t="s">
        <v>373</v>
      </c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5"/>
      <c r="AB16" s="216">
        <v>0</v>
      </c>
      <c r="AC16" s="217"/>
      <c r="AD16" s="217"/>
      <c r="AE16" s="218"/>
      <c r="AG16" s="268">
        <v>19</v>
      </c>
      <c r="AH16" s="211"/>
      <c r="AI16" s="212"/>
      <c r="AJ16" s="201" t="s">
        <v>172</v>
      </c>
      <c r="AK16" s="202"/>
      <c r="AL16" s="202"/>
      <c r="AM16" s="202"/>
      <c r="AN16" s="202"/>
      <c r="AO16" s="202"/>
      <c r="AP16" s="202" t="s">
        <v>174</v>
      </c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5"/>
      <c r="BH16" s="256">
        <v>321</v>
      </c>
      <c r="BI16" s="257"/>
      <c r="BJ16" s="257"/>
      <c r="BK16" s="258"/>
    </row>
    <row r="17" spans="1:63" ht="15" customHeight="1">
      <c r="A17" s="213"/>
      <c r="B17" s="214"/>
      <c r="C17" s="215"/>
      <c r="D17" s="203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6"/>
      <c r="AB17" s="219"/>
      <c r="AC17" s="220"/>
      <c r="AD17" s="220"/>
      <c r="AE17" s="221"/>
      <c r="AG17" s="269"/>
      <c r="AH17" s="214"/>
      <c r="AI17" s="215"/>
      <c r="AJ17" s="203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6"/>
      <c r="BH17" s="219"/>
      <c r="BI17" s="220"/>
      <c r="BJ17" s="220"/>
      <c r="BK17" s="262"/>
    </row>
    <row r="18" spans="1:63" ht="15" customHeight="1">
      <c r="A18" s="210">
        <v>7</v>
      </c>
      <c r="B18" s="211"/>
      <c r="C18" s="212"/>
      <c r="D18" s="201" t="s">
        <v>161</v>
      </c>
      <c r="E18" s="202"/>
      <c r="F18" s="202"/>
      <c r="G18" s="202"/>
      <c r="H18" s="202"/>
      <c r="I18" s="202"/>
      <c r="J18" s="202" t="s">
        <v>374</v>
      </c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5"/>
      <c r="AB18" s="216">
        <v>0</v>
      </c>
      <c r="AC18" s="217"/>
      <c r="AD18" s="217"/>
      <c r="AE18" s="218"/>
      <c r="AG18" s="268">
        <v>20</v>
      </c>
      <c r="AH18" s="211"/>
      <c r="AI18" s="212"/>
      <c r="AJ18" s="201" t="s">
        <v>175</v>
      </c>
      <c r="AK18" s="202"/>
      <c r="AL18" s="202"/>
      <c r="AM18" s="202"/>
      <c r="AN18" s="202"/>
      <c r="AO18" s="202"/>
      <c r="AP18" s="202" t="s">
        <v>377</v>
      </c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5"/>
      <c r="BH18" s="256">
        <v>220</v>
      </c>
      <c r="BI18" s="257"/>
      <c r="BJ18" s="257"/>
      <c r="BK18" s="258"/>
    </row>
    <row r="19" spans="1:63" ht="15" customHeight="1">
      <c r="A19" s="213"/>
      <c r="B19" s="214"/>
      <c r="C19" s="215"/>
      <c r="D19" s="203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6"/>
      <c r="AB19" s="219"/>
      <c r="AC19" s="220"/>
      <c r="AD19" s="220"/>
      <c r="AE19" s="221"/>
      <c r="AG19" s="269"/>
      <c r="AH19" s="214"/>
      <c r="AI19" s="215"/>
      <c r="AJ19" s="203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6"/>
      <c r="BH19" s="219"/>
      <c r="BI19" s="220"/>
      <c r="BJ19" s="220"/>
      <c r="BK19" s="262"/>
    </row>
    <row r="20" spans="1:63" ht="15" customHeight="1">
      <c r="A20" s="210">
        <v>8</v>
      </c>
      <c r="B20" s="211"/>
      <c r="C20" s="212"/>
      <c r="D20" s="201" t="s">
        <v>162</v>
      </c>
      <c r="E20" s="202"/>
      <c r="F20" s="202"/>
      <c r="G20" s="202"/>
      <c r="H20" s="202"/>
      <c r="I20" s="202"/>
      <c r="J20" s="202" t="s">
        <v>234</v>
      </c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5"/>
      <c r="AB20" s="216">
        <v>260</v>
      </c>
      <c r="AC20" s="217"/>
      <c r="AD20" s="217"/>
      <c r="AE20" s="218"/>
      <c r="AG20" s="268" t="s">
        <v>36</v>
      </c>
      <c r="AH20" s="211"/>
      <c r="AI20" s="212"/>
      <c r="AJ20" s="201" t="s">
        <v>175</v>
      </c>
      <c r="AK20" s="202"/>
      <c r="AL20" s="202"/>
      <c r="AM20" s="202"/>
      <c r="AN20" s="202"/>
      <c r="AO20" s="202"/>
      <c r="AP20" s="202" t="s">
        <v>378</v>
      </c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5"/>
      <c r="BH20" s="256">
        <v>188</v>
      </c>
      <c r="BI20" s="257"/>
      <c r="BJ20" s="257"/>
      <c r="BK20" s="258"/>
    </row>
    <row r="21" spans="1:63" ht="15" customHeight="1">
      <c r="A21" s="213"/>
      <c r="B21" s="214"/>
      <c r="C21" s="215"/>
      <c r="D21" s="203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6"/>
      <c r="AB21" s="219"/>
      <c r="AC21" s="220"/>
      <c r="AD21" s="220"/>
      <c r="AE21" s="221"/>
      <c r="AG21" s="269"/>
      <c r="AH21" s="214"/>
      <c r="AI21" s="215"/>
      <c r="AJ21" s="203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6"/>
      <c r="BH21" s="219"/>
      <c r="BI21" s="220"/>
      <c r="BJ21" s="220"/>
      <c r="BK21" s="262"/>
    </row>
    <row r="22" spans="1:63" ht="15" customHeight="1">
      <c r="A22" s="210" t="s">
        <v>57</v>
      </c>
      <c r="B22" s="211"/>
      <c r="C22" s="212"/>
      <c r="D22" s="201" t="s">
        <v>163</v>
      </c>
      <c r="E22" s="202"/>
      <c r="F22" s="202"/>
      <c r="G22" s="202"/>
      <c r="H22" s="202"/>
      <c r="I22" s="202"/>
      <c r="J22" s="202" t="s">
        <v>186</v>
      </c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5"/>
      <c r="AB22" s="216">
        <v>0</v>
      </c>
      <c r="AC22" s="217"/>
      <c r="AD22" s="217"/>
      <c r="AE22" s="218"/>
      <c r="AG22" s="268" t="s">
        <v>37</v>
      </c>
      <c r="AH22" s="211"/>
      <c r="AI22" s="212"/>
      <c r="AJ22" s="201" t="s">
        <v>176</v>
      </c>
      <c r="AK22" s="202"/>
      <c r="AL22" s="202"/>
      <c r="AM22" s="202"/>
      <c r="AN22" s="202"/>
      <c r="AO22" s="202"/>
      <c r="AP22" s="202" t="s">
        <v>379</v>
      </c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5"/>
      <c r="BH22" s="256">
        <v>205</v>
      </c>
      <c r="BI22" s="257"/>
      <c r="BJ22" s="257"/>
      <c r="BK22" s="258"/>
    </row>
    <row r="23" spans="1:63" ht="15" customHeight="1">
      <c r="A23" s="213"/>
      <c r="B23" s="214"/>
      <c r="C23" s="215"/>
      <c r="D23" s="203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6"/>
      <c r="AB23" s="219"/>
      <c r="AC23" s="220"/>
      <c r="AD23" s="220"/>
      <c r="AE23" s="221"/>
      <c r="AG23" s="269"/>
      <c r="AH23" s="214"/>
      <c r="AI23" s="215"/>
      <c r="AJ23" s="203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6"/>
      <c r="BH23" s="219"/>
      <c r="BI23" s="220"/>
      <c r="BJ23" s="220"/>
      <c r="BK23" s="262"/>
    </row>
    <row r="24" spans="1:63" ht="15" customHeight="1">
      <c r="A24" s="210" t="s">
        <v>58</v>
      </c>
      <c r="B24" s="211"/>
      <c r="C24" s="212"/>
      <c r="D24" s="201" t="s">
        <v>163</v>
      </c>
      <c r="E24" s="202"/>
      <c r="F24" s="202"/>
      <c r="G24" s="202"/>
      <c r="H24" s="202"/>
      <c r="I24" s="202"/>
      <c r="J24" s="202" t="s">
        <v>757</v>
      </c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5"/>
      <c r="AB24" s="216">
        <v>178</v>
      </c>
      <c r="AC24" s="217"/>
      <c r="AD24" s="217"/>
      <c r="AE24" s="218"/>
      <c r="AG24" s="268">
        <v>22</v>
      </c>
      <c r="AH24" s="211"/>
      <c r="AI24" s="212"/>
      <c r="AJ24" s="201" t="s">
        <v>176</v>
      </c>
      <c r="AK24" s="202"/>
      <c r="AL24" s="202"/>
      <c r="AM24" s="202"/>
      <c r="AN24" s="202"/>
      <c r="AO24" s="202"/>
      <c r="AP24" s="202" t="s">
        <v>380</v>
      </c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5"/>
      <c r="BH24" s="256">
        <v>349</v>
      </c>
      <c r="BI24" s="257"/>
      <c r="BJ24" s="257"/>
      <c r="BK24" s="258"/>
    </row>
    <row r="25" spans="1:63" ht="15" customHeight="1">
      <c r="A25" s="213"/>
      <c r="B25" s="214"/>
      <c r="C25" s="215"/>
      <c r="D25" s="203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6"/>
      <c r="AB25" s="219"/>
      <c r="AC25" s="220"/>
      <c r="AD25" s="220"/>
      <c r="AE25" s="221"/>
      <c r="AG25" s="269"/>
      <c r="AH25" s="214"/>
      <c r="AI25" s="215"/>
      <c r="AJ25" s="203" t="s">
        <v>177</v>
      </c>
      <c r="AK25" s="204"/>
      <c r="AL25" s="204"/>
      <c r="AM25" s="204"/>
      <c r="AN25" s="204"/>
      <c r="AO25" s="204"/>
      <c r="AP25" s="204" t="s">
        <v>167</v>
      </c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6"/>
      <c r="BH25" s="219"/>
      <c r="BI25" s="220"/>
      <c r="BJ25" s="220"/>
      <c r="BK25" s="262"/>
    </row>
    <row r="26" spans="1:63" ht="15" customHeight="1">
      <c r="A26" s="210">
        <v>10</v>
      </c>
      <c r="B26" s="211"/>
      <c r="C26" s="212"/>
      <c r="D26" s="201" t="s">
        <v>163</v>
      </c>
      <c r="E26" s="202"/>
      <c r="F26" s="202"/>
      <c r="G26" s="202"/>
      <c r="H26" s="202"/>
      <c r="I26" s="202"/>
      <c r="J26" s="202" t="s">
        <v>316</v>
      </c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5"/>
      <c r="AB26" s="216">
        <v>490</v>
      </c>
      <c r="AC26" s="217"/>
      <c r="AD26" s="217"/>
      <c r="AE26" s="218"/>
      <c r="AG26" s="268"/>
      <c r="AH26" s="211"/>
      <c r="AI26" s="212"/>
      <c r="AJ26" s="201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5"/>
      <c r="BH26" s="256"/>
      <c r="BI26" s="257"/>
      <c r="BJ26" s="257"/>
      <c r="BK26" s="258"/>
    </row>
    <row r="27" spans="1:63" ht="15" customHeight="1">
      <c r="A27" s="213"/>
      <c r="B27" s="214"/>
      <c r="C27" s="215"/>
      <c r="D27" s="203" t="s">
        <v>164</v>
      </c>
      <c r="E27" s="204"/>
      <c r="F27" s="204"/>
      <c r="G27" s="204"/>
      <c r="H27" s="204"/>
      <c r="I27" s="204"/>
      <c r="J27" s="204" t="s">
        <v>312</v>
      </c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6"/>
      <c r="AB27" s="219"/>
      <c r="AC27" s="220"/>
      <c r="AD27" s="220"/>
      <c r="AE27" s="221"/>
      <c r="AG27" s="269"/>
      <c r="AH27" s="214"/>
      <c r="AI27" s="215"/>
      <c r="AJ27" s="203"/>
      <c r="AK27" s="204"/>
      <c r="AL27" s="204"/>
      <c r="AM27" s="204"/>
      <c r="AN27" s="204"/>
      <c r="AO27" s="204"/>
      <c r="AP27" s="266"/>
      <c r="AQ27" s="266"/>
      <c r="AR27" s="266"/>
      <c r="AS27" s="266"/>
      <c r="AT27" s="266"/>
      <c r="AU27" s="266"/>
      <c r="AV27" s="266"/>
      <c r="AW27" s="266"/>
      <c r="AX27" s="266"/>
      <c r="AY27" s="266"/>
      <c r="AZ27" s="266"/>
      <c r="BA27" s="266"/>
      <c r="BB27" s="266"/>
      <c r="BC27" s="266"/>
      <c r="BD27" s="266"/>
      <c r="BE27" s="266"/>
      <c r="BF27" s="266"/>
      <c r="BG27" s="267"/>
      <c r="BH27" s="219"/>
      <c r="BI27" s="220"/>
      <c r="BJ27" s="220"/>
      <c r="BK27" s="262"/>
    </row>
    <row r="28" spans="1:63" ht="15" customHeight="1">
      <c r="A28" s="210">
        <v>11</v>
      </c>
      <c r="B28" s="211"/>
      <c r="C28" s="212"/>
      <c r="D28" s="207" t="s">
        <v>165</v>
      </c>
      <c r="E28" s="208"/>
      <c r="F28" s="208"/>
      <c r="G28" s="208"/>
      <c r="H28" s="208"/>
      <c r="I28" s="208"/>
      <c r="J28" s="202" t="s">
        <v>368</v>
      </c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5"/>
      <c r="AB28" s="216">
        <v>219</v>
      </c>
      <c r="AC28" s="217"/>
      <c r="AD28" s="217"/>
      <c r="AE28" s="218"/>
      <c r="AG28" s="268"/>
      <c r="AH28" s="211"/>
      <c r="AI28" s="212"/>
      <c r="AJ28" s="201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5"/>
      <c r="BH28" s="256"/>
      <c r="BI28" s="257"/>
      <c r="BJ28" s="257"/>
      <c r="BK28" s="258"/>
    </row>
    <row r="29" spans="1:63" ht="15" customHeight="1">
      <c r="A29" s="213"/>
      <c r="B29" s="214"/>
      <c r="C29" s="215"/>
      <c r="D29" s="203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6"/>
      <c r="AB29" s="219"/>
      <c r="AC29" s="220"/>
      <c r="AD29" s="220"/>
      <c r="AE29" s="221"/>
      <c r="AG29" s="269"/>
      <c r="AH29" s="214"/>
      <c r="AI29" s="215"/>
      <c r="AJ29" s="203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6"/>
      <c r="BH29" s="219"/>
      <c r="BI29" s="220"/>
      <c r="BJ29" s="220"/>
      <c r="BK29" s="262"/>
    </row>
    <row r="30" spans="1:63" ht="15" customHeight="1">
      <c r="A30" s="210">
        <v>12</v>
      </c>
      <c r="B30" s="211"/>
      <c r="C30" s="212"/>
      <c r="D30" s="201" t="s">
        <v>165</v>
      </c>
      <c r="E30" s="202"/>
      <c r="F30" s="202"/>
      <c r="G30" s="202"/>
      <c r="H30" s="202"/>
      <c r="I30" s="202"/>
      <c r="J30" s="202" t="s">
        <v>367</v>
      </c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5"/>
      <c r="AB30" s="216">
        <v>0</v>
      </c>
      <c r="AC30" s="217"/>
      <c r="AD30" s="217"/>
      <c r="AE30" s="218"/>
      <c r="AG30" s="268"/>
      <c r="AH30" s="211"/>
      <c r="AI30" s="212"/>
      <c r="AJ30" s="201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5"/>
      <c r="BH30" s="256"/>
      <c r="BI30" s="257"/>
      <c r="BJ30" s="257"/>
      <c r="BK30" s="258"/>
    </row>
    <row r="31" spans="1:63" ht="15" customHeight="1">
      <c r="A31" s="213"/>
      <c r="B31" s="214"/>
      <c r="C31" s="215"/>
      <c r="D31" s="203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6"/>
      <c r="AB31" s="219"/>
      <c r="AC31" s="220"/>
      <c r="AD31" s="220"/>
      <c r="AE31" s="221"/>
      <c r="AG31" s="269"/>
      <c r="AH31" s="214"/>
      <c r="AI31" s="215"/>
      <c r="AJ31" s="203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6"/>
      <c r="BH31" s="219"/>
      <c r="BI31" s="220"/>
      <c r="BJ31" s="220"/>
      <c r="BK31" s="262"/>
    </row>
    <row r="32" spans="1:63" ht="15" customHeight="1">
      <c r="A32" s="210">
        <v>13</v>
      </c>
      <c r="B32" s="211"/>
      <c r="C32" s="212"/>
      <c r="D32" s="201" t="s">
        <v>166</v>
      </c>
      <c r="E32" s="202"/>
      <c r="F32" s="202"/>
      <c r="G32" s="202"/>
      <c r="H32" s="202"/>
      <c r="I32" s="202"/>
      <c r="J32" s="202" t="s">
        <v>375</v>
      </c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5"/>
      <c r="AB32" s="216">
        <v>0</v>
      </c>
      <c r="AC32" s="217"/>
      <c r="AD32" s="217"/>
      <c r="AE32" s="218"/>
      <c r="AG32" s="268"/>
      <c r="AH32" s="211"/>
      <c r="AI32" s="212"/>
      <c r="AJ32" s="201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5"/>
      <c r="BH32" s="256"/>
      <c r="BI32" s="257"/>
      <c r="BJ32" s="257"/>
      <c r="BK32" s="258"/>
    </row>
    <row r="33" spans="1:63" ht="15" customHeight="1">
      <c r="A33" s="213"/>
      <c r="B33" s="214"/>
      <c r="C33" s="215"/>
      <c r="D33" s="203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6"/>
      <c r="AB33" s="219"/>
      <c r="AC33" s="220"/>
      <c r="AD33" s="220"/>
      <c r="AE33" s="221"/>
      <c r="AG33" s="269"/>
      <c r="AH33" s="214"/>
      <c r="AI33" s="215"/>
      <c r="AJ33" s="203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6"/>
      <c r="BH33" s="219"/>
      <c r="BI33" s="220"/>
      <c r="BJ33" s="220"/>
      <c r="BK33" s="262"/>
    </row>
    <row r="34" spans="1:63" ht="15" customHeight="1">
      <c r="A34" s="210" t="s">
        <v>34</v>
      </c>
      <c r="B34" s="211"/>
      <c r="C34" s="212"/>
      <c r="D34" s="201" t="s">
        <v>166</v>
      </c>
      <c r="E34" s="202"/>
      <c r="F34" s="202"/>
      <c r="G34" s="202"/>
      <c r="H34" s="202"/>
      <c r="I34" s="202"/>
      <c r="J34" s="202" t="s">
        <v>167</v>
      </c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5"/>
      <c r="AB34" s="216">
        <v>105</v>
      </c>
      <c r="AC34" s="217"/>
      <c r="AD34" s="217"/>
      <c r="AE34" s="218"/>
      <c r="AG34" s="268"/>
      <c r="AH34" s="211"/>
      <c r="AI34" s="212"/>
      <c r="AJ34" s="201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5"/>
      <c r="BH34" s="256"/>
      <c r="BI34" s="257"/>
      <c r="BJ34" s="257"/>
      <c r="BK34" s="258"/>
    </row>
    <row r="35" spans="1:63" ht="15" customHeight="1">
      <c r="A35" s="213"/>
      <c r="B35" s="214"/>
      <c r="C35" s="215"/>
      <c r="D35" s="203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6"/>
      <c r="AB35" s="219"/>
      <c r="AC35" s="220"/>
      <c r="AD35" s="220"/>
      <c r="AE35" s="221"/>
      <c r="AG35" s="269"/>
      <c r="AH35" s="214"/>
      <c r="AI35" s="215"/>
      <c r="AJ35" s="203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6"/>
      <c r="BH35" s="219"/>
      <c r="BI35" s="220"/>
      <c r="BJ35" s="220"/>
      <c r="BK35" s="262"/>
    </row>
    <row r="36" spans="1:63" ht="15" customHeight="1">
      <c r="A36" s="210" t="s">
        <v>35</v>
      </c>
      <c r="B36" s="211"/>
      <c r="C36" s="212"/>
      <c r="D36" s="201" t="s">
        <v>166</v>
      </c>
      <c r="E36" s="202"/>
      <c r="F36" s="202"/>
      <c r="G36" s="202"/>
      <c r="H36" s="202"/>
      <c r="I36" s="202"/>
      <c r="J36" s="202" t="s">
        <v>168</v>
      </c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5"/>
      <c r="AB36" s="216">
        <v>0</v>
      </c>
      <c r="AC36" s="217"/>
      <c r="AD36" s="217"/>
      <c r="AE36" s="218"/>
      <c r="AG36" s="268"/>
      <c r="AH36" s="211"/>
      <c r="AI36" s="212"/>
      <c r="AJ36" s="201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5"/>
      <c r="BH36" s="256"/>
      <c r="BI36" s="257"/>
      <c r="BJ36" s="257"/>
      <c r="BK36" s="258"/>
    </row>
    <row r="37" spans="1:63" ht="15" customHeight="1" thickBot="1">
      <c r="A37" s="213"/>
      <c r="B37" s="214"/>
      <c r="C37" s="215"/>
      <c r="D37" s="203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6"/>
      <c r="AB37" s="219"/>
      <c r="AC37" s="220"/>
      <c r="AD37" s="220"/>
      <c r="AE37" s="221"/>
      <c r="AG37" s="270"/>
      <c r="AH37" s="271"/>
      <c r="AI37" s="272"/>
      <c r="AJ37" s="265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4"/>
      <c r="BH37" s="259"/>
      <c r="BI37" s="260"/>
      <c r="BJ37" s="260"/>
      <c r="BK37" s="261"/>
    </row>
    <row r="38" spans="1:63" ht="15" customHeight="1">
      <c r="A38" s="36"/>
      <c r="B38" s="36"/>
      <c r="C38" s="36"/>
      <c r="D38" s="288" t="s">
        <v>4</v>
      </c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BB38" s="33"/>
      <c r="BC38" s="34"/>
      <c r="BD38" s="282" cm="1">
        <f t="array" ref="BD38">SUM(AB6:AE37+BH6:BK37)</f>
        <v>3704</v>
      </c>
      <c r="BE38" s="282"/>
      <c r="BF38" s="282"/>
      <c r="BG38" s="282"/>
      <c r="BH38" s="282"/>
      <c r="BI38" s="282"/>
      <c r="BJ38" s="282"/>
      <c r="BK38" s="283"/>
    </row>
    <row r="39" spans="1:63" ht="15" customHeight="1" thickBot="1">
      <c r="A39" s="36"/>
      <c r="B39" s="36"/>
      <c r="C39" s="36"/>
      <c r="D39" s="288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BB39" s="286" t="s">
        <v>3</v>
      </c>
      <c r="BC39" s="287"/>
      <c r="BD39" s="284"/>
      <c r="BE39" s="284"/>
      <c r="BF39" s="284"/>
      <c r="BG39" s="284"/>
      <c r="BH39" s="284"/>
      <c r="BI39" s="284"/>
      <c r="BJ39" s="284"/>
      <c r="BK39" s="285"/>
    </row>
    <row r="40" spans="1:63" ht="15" customHeight="1"/>
    <row r="41" spans="1:63" ht="15" customHeight="1"/>
    <row r="42" spans="1:63" ht="15" customHeight="1"/>
    <row r="43" spans="1:63" ht="15" customHeight="1"/>
    <row r="44" spans="1:63" ht="15" customHeight="1"/>
    <row r="45" spans="1:63" ht="15" customHeight="1"/>
    <row r="46" spans="1:63" ht="15" customHeight="1"/>
    <row r="47" spans="1:63" ht="15" customHeight="1"/>
    <row r="48" spans="1:6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204">
    <mergeCell ref="A22:C23"/>
    <mergeCell ref="D22:I22"/>
    <mergeCell ref="J22:AA22"/>
    <mergeCell ref="AB22:AE23"/>
    <mergeCell ref="D23:I23"/>
    <mergeCell ref="J23:AA23"/>
    <mergeCell ref="A14:C15"/>
    <mergeCell ref="AT1:BK2"/>
    <mergeCell ref="A36:C37"/>
    <mergeCell ref="AG6:AI7"/>
    <mergeCell ref="A20:C21"/>
    <mergeCell ref="A24:C25"/>
    <mergeCell ref="A26:C27"/>
    <mergeCell ref="A28:C29"/>
    <mergeCell ref="A30:C31"/>
    <mergeCell ref="A32:C33"/>
    <mergeCell ref="AG8:AI9"/>
    <mergeCell ref="AG10:AI11"/>
    <mergeCell ref="AG12:AI13"/>
    <mergeCell ref="AG16:AI17"/>
    <mergeCell ref="AB32:AE33"/>
    <mergeCell ref="AB34:AE35"/>
    <mergeCell ref="AB36:AE37"/>
    <mergeCell ref="AG28:AI29"/>
    <mergeCell ref="BH4:BK5"/>
    <mergeCell ref="AG24:AI25"/>
    <mergeCell ref="BH24:BK25"/>
    <mergeCell ref="BD38:BK39"/>
    <mergeCell ref="BB39:BC39"/>
    <mergeCell ref="D38:AX39"/>
    <mergeCell ref="AB30:AE31"/>
    <mergeCell ref="BH16:BK17"/>
    <mergeCell ref="AG18:AI19"/>
    <mergeCell ref="AG20:AI21"/>
    <mergeCell ref="AG22:AI23"/>
    <mergeCell ref="D30:I30"/>
    <mergeCell ref="D31:I31"/>
    <mergeCell ref="D32:I32"/>
    <mergeCell ref="D33:I33"/>
    <mergeCell ref="D34:I34"/>
    <mergeCell ref="D35:I35"/>
    <mergeCell ref="AP35:BG35"/>
    <mergeCell ref="AJ28:AO28"/>
    <mergeCell ref="AJ29:AO29"/>
    <mergeCell ref="AJ30:AO30"/>
    <mergeCell ref="AJ31:AO31"/>
    <mergeCell ref="BH6:BK7"/>
    <mergeCell ref="BH8:BK9"/>
    <mergeCell ref="BH10:BK11"/>
    <mergeCell ref="BH12:BK13"/>
    <mergeCell ref="BH14:BK15"/>
    <mergeCell ref="AB16:AE17"/>
    <mergeCell ref="AB18:AE19"/>
    <mergeCell ref="AG30:AI31"/>
    <mergeCell ref="AG32:AI33"/>
    <mergeCell ref="AJ9:AO9"/>
    <mergeCell ref="AJ10:AO10"/>
    <mergeCell ref="AJ11:AO11"/>
    <mergeCell ref="AJ12:AO12"/>
    <mergeCell ref="AJ13:AO13"/>
    <mergeCell ref="AJ14:AO14"/>
    <mergeCell ref="AJ15:AO15"/>
    <mergeCell ref="AJ16:AO16"/>
    <mergeCell ref="BH26:BK27"/>
    <mergeCell ref="BH28:BK29"/>
    <mergeCell ref="AJ35:AO35"/>
    <mergeCell ref="AJ36:AO36"/>
    <mergeCell ref="AJ37:AO37"/>
    <mergeCell ref="AJ32:AO32"/>
    <mergeCell ref="AJ33:AO33"/>
    <mergeCell ref="AJ34:AO34"/>
    <mergeCell ref="AP27:BG27"/>
    <mergeCell ref="AG14:AI15"/>
    <mergeCell ref="AB14:AE15"/>
    <mergeCell ref="AG34:AI35"/>
    <mergeCell ref="AP17:BG17"/>
    <mergeCell ref="AP25:BG25"/>
    <mergeCell ref="AJ22:AO22"/>
    <mergeCell ref="AJ23:AO23"/>
    <mergeCell ref="AJ24:AO24"/>
    <mergeCell ref="AJ25:AO25"/>
    <mergeCell ref="AG26:AI27"/>
    <mergeCell ref="AJ26:AO26"/>
    <mergeCell ref="AJ27:AO27"/>
    <mergeCell ref="AG36:AI37"/>
    <mergeCell ref="AB20:AE21"/>
    <mergeCell ref="AB24:AE25"/>
    <mergeCell ref="AB26:AE27"/>
    <mergeCell ref="AB28:AE29"/>
    <mergeCell ref="BH36:BK37"/>
    <mergeCell ref="BH18:BK19"/>
    <mergeCell ref="BH30:BK31"/>
    <mergeCell ref="BH32:BK33"/>
    <mergeCell ref="BH34:BK35"/>
    <mergeCell ref="BH20:BK21"/>
    <mergeCell ref="BH22:BK23"/>
    <mergeCell ref="AP28:BG28"/>
    <mergeCell ref="AP29:BG29"/>
    <mergeCell ref="AP30:BG30"/>
    <mergeCell ref="AP31:BG31"/>
    <mergeCell ref="AP32:BG32"/>
    <mergeCell ref="AP33:BG33"/>
    <mergeCell ref="AP34:BG34"/>
    <mergeCell ref="AP36:BG36"/>
    <mergeCell ref="AP37:BG37"/>
    <mergeCell ref="AP26:BG26"/>
    <mergeCell ref="AP18:BG18"/>
    <mergeCell ref="AP19:BG19"/>
    <mergeCell ref="AP20:BG20"/>
    <mergeCell ref="AP21:BG21"/>
    <mergeCell ref="AP22:BG22"/>
    <mergeCell ref="AP23:BG23"/>
    <mergeCell ref="AP24:BG24"/>
    <mergeCell ref="D4:AA5"/>
    <mergeCell ref="AJ4:BG5"/>
    <mergeCell ref="AB1:AJ3"/>
    <mergeCell ref="AG4:AI5"/>
    <mergeCell ref="AB6:AE7"/>
    <mergeCell ref="A4:C5"/>
    <mergeCell ref="A6:C7"/>
    <mergeCell ref="AB4:AE5"/>
    <mergeCell ref="J6:AA6"/>
    <mergeCell ref="J7:AA7"/>
    <mergeCell ref="D6:I6"/>
    <mergeCell ref="D7:I7"/>
    <mergeCell ref="A2:H3"/>
    <mergeCell ref="AP6:BG6"/>
    <mergeCell ref="AP7:BG7"/>
    <mergeCell ref="AJ6:AO6"/>
    <mergeCell ref="AJ7:AO7"/>
    <mergeCell ref="AJ8:AO8"/>
    <mergeCell ref="AJ17:AO17"/>
    <mergeCell ref="A8:C9"/>
    <mergeCell ref="AB8:AE9"/>
    <mergeCell ref="AB10:AE11"/>
    <mergeCell ref="AB12:AE13"/>
    <mergeCell ref="A34:C35"/>
    <mergeCell ref="A16:C17"/>
    <mergeCell ref="A18:C19"/>
    <mergeCell ref="A10:C11"/>
    <mergeCell ref="A12:C13"/>
    <mergeCell ref="J29:AA29"/>
    <mergeCell ref="J30:AA30"/>
    <mergeCell ref="J31:AA31"/>
    <mergeCell ref="J32:AA32"/>
    <mergeCell ref="J33:AA33"/>
    <mergeCell ref="J34:AA34"/>
    <mergeCell ref="J35:AA35"/>
    <mergeCell ref="J25:AA25"/>
    <mergeCell ref="J26:AA26"/>
    <mergeCell ref="J27:AA27"/>
    <mergeCell ref="D26:I26"/>
    <mergeCell ref="D27:I27"/>
    <mergeCell ref="AJ21:AO21"/>
    <mergeCell ref="AP8:BG8"/>
    <mergeCell ref="AP9:BG9"/>
    <mergeCell ref="AP10:BG10"/>
    <mergeCell ref="AP11:BG11"/>
    <mergeCell ref="AP12:BG12"/>
    <mergeCell ref="AP13:BG13"/>
    <mergeCell ref="AP14:BG14"/>
    <mergeCell ref="AP15:BG15"/>
    <mergeCell ref="AP16:BG16"/>
    <mergeCell ref="D37:I37"/>
    <mergeCell ref="J36:AA36"/>
    <mergeCell ref="J37:AA37"/>
    <mergeCell ref="J18:AA18"/>
    <mergeCell ref="J19:AA19"/>
    <mergeCell ref="J20:AA20"/>
    <mergeCell ref="J21:AA21"/>
    <mergeCell ref="J24:AA24"/>
    <mergeCell ref="D36:I36"/>
    <mergeCell ref="D28:I28"/>
    <mergeCell ref="D29:I29"/>
    <mergeCell ref="J28:AA28"/>
    <mergeCell ref="D19:I19"/>
    <mergeCell ref="D20:I20"/>
    <mergeCell ref="D21:I21"/>
    <mergeCell ref="D24:I24"/>
    <mergeCell ref="D25:I25"/>
    <mergeCell ref="D8:I8"/>
    <mergeCell ref="D9:I9"/>
    <mergeCell ref="D10:I10"/>
    <mergeCell ref="D11:I11"/>
    <mergeCell ref="D12:I12"/>
    <mergeCell ref="D13:I13"/>
    <mergeCell ref="AJ18:AO18"/>
    <mergeCell ref="AJ19:AO19"/>
    <mergeCell ref="AJ20:AO20"/>
    <mergeCell ref="J8:AA8"/>
    <mergeCell ref="J17:AA17"/>
    <mergeCell ref="J9:AA9"/>
    <mergeCell ref="J10:AA10"/>
    <mergeCell ref="J11:AA11"/>
    <mergeCell ref="J12:AA12"/>
    <mergeCell ref="J13:AA13"/>
    <mergeCell ref="J14:AA14"/>
    <mergeCell ref="D14:I14"/>
    <mergeCell ref="D15:I15"/>
    <mergeCell ref="D16:I16"/>
    <mergeCell ref="J15:AA15"/>
    <mergeCell ref="J16:AA16"/>
    <mergeCell ref="D17:I17"/>
    <mergeCell ref="D18:I18"/>
  </mergeCells>
  <phoneticPr fontId="1"/>
  <printOptions horizontalCentered="1" verticalCentered="1"/>
  <pageMargins left="0.19685039370078741" right="0" top="0" bottom="0" header="0" footer="0.19685039370078741"/>
  <pageSetup paperSize="9" scale="85" orientation="landscape" r:id="rId1"/>
  <rowBreaks count="1" manualBreakCount="1">
    <brk id="39" max="95" man="1"/>
  </rowBreaks>
  <colBreaks count="1" manualBreakCount="1">
    <brk id="63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71E59-1C25-4C9E-B847-ECBF4F7CEA86}">
  <sheetPr>
    <tabColor rgb="FFFFFF00"/>
  </sheetPr>
  <dimension ref="A1:BK125"/>
  <sheetViews>
    <sheetView view="pageLayout" zoomScale="70" zoomScaleNormal="100" zoomScalePageLayoutView="70" workbookViewId="0">
      <selection activeCell="CE18" sqref="CE18"/>
    </sheetView>
  </sheetViews>
  <sheetFormatPr baseColWidth="10" defaultColWidth="9" defaultRowHeight="14"/>
  <cols>
    <col min="1" max="31" width="2.1640625" style="3" customWidth="1"/>
    <col min="32" max="32" width="1" style="3" customWidth="1"/>
    <col min="33" max="68" width="2.1640625" style="3" customWidth="1"/>
    <col min="69" max="190" width="2.5" style="3" customWidth="1"/>
    <col min="191" max="16384" width="9" style="3"/>
  </cols>
  <sheetData>
    <row r="1" spans="1:63" ht="9.75" customHeight="1"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Y1" s="30"/>
      <c r="Z1" s="30"/>
      <c r="AA1" s="30"/>
      <c r="AB1" s="196" t="s">
        <v>24</v>
      </c>
      <c r="AC1" s="196"/>
      <c r="AD1" s="196"/>
      <c r="AE1" s="196"/>
      <c r="AF1" s="196"/>
      <c r="AG1" s="196"/>
      <c r="AH1" s="196"/>
      <c r="AI1" s="196"/>
      <c r="AJ1" s="196"/>
      <c r="AK1" s="31"/>
      <c r="AL1" s="31"/>
      <c r="AM1" s="31"/>
      <c r="AN1" s="31"/>
      <c r="AO1" s="31"/>
      <c r="AP1" s="31"/>
      <c r="AQ1" s="31"/>
      <c r="AT1" s="291" t="str">
        <f>表紙!J6</f>
        <v>有効期限/2026.9.1～2026.11.30まで</v>
      </c>
      <c r="AU1" s="291"/>
      <c r="AV1" s="291"/>
      <c r="AW1" s="291"/>
      <c r="AX1" s="291"/>
      <c r="AY1" s="291"/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</row>
    <row r="2" spans="1:63" ht="9.75" customHeight="1">
      <c r="A2" s="253" t="s">
        <v>131</v>
      </c>
      <c r="B2" s="253"/>
      <c r="C2" s="253"/>
      <c r="D2" s="253"/>
      <c r="E2" s="253"/>
      <c r="F2" s="253"/>
      <c r="G2" s="253"/>
      <c r="H2" s="253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Y2" s="30"/>
      <c r="Z2" s="30"/>
      <c r="AA2" s="30"/>
      <c r="AB2" s="196"/>
      <c r="AC2" s="196"/>
      <c r="AD2" s="196"/>
      <c r="AE2" s="196"/>
      <c r="AF2" s="196"/>
      <c r="AG2" s="196"/>
      <c r="AH2" s="196"/>
      <c r="AI2" s="196"/>
      <c r="AJ2" s="196"/>
      <c r="AK2" s="31"/>
      <c r="AL2" s="31"/>
      <c r="AM2" s="31"/>
      <c r="AN2" s="31"/>
      <c r="AO2" s="31"/>
      <c r="AP2" s="31"/>
      <c r="AQ2" s="3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</row>
    <row r="3" spans="1:63" ht="9.75" customHeight="1" thickBot="1">
      <c r="A3" s="253"/>
      <c r="B3" s="253"/>
      <c r="C3" s="253"/>
      <c r="D3" s="253"/>
      <c r="E3" s="253"/>
      <c r="F3" s="253"/>
      <c r="G3" s="253"/>
      <c r="H3" s="253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Y3" s="30"/>
      <c r="Z3" s="30"/>
      <c r="AA3" s="30"/>
      <c r="AB3" s="196"/>
      <c r="AC3" s="196"/>
      <c r="AD3" s="196"/>
      <c r="AE3" s="196"/>
      <c r="AF3" s="196"/>
      <c r="AG3" s="196"/>
      <c r="AH3" s="196"/>
      <c r="AI3" s="196"/>
      <c r="AJ3" s="196"/>
      <c r="AK3" s="31"/>
      <c r="AL3" s="31"/>
      <c r="AM3" s="31"/>
      <c r="AN3" s="31"/>
      <c r="AO3" s="31"/>
      <c r="AP3" s="31"/>
      <c r="AQ3" s="31"/>
    </row>
    <row r="4" spans="1:63" ht="15" customHeight="1">
      <c r="A4" s="231" t="s">
        <v>0</v>
      </c>
      <c r="B4" s="232"/>
      <c r="C4" s="233"/>
      <c r="D4" s="228" t="s">
        <v>1</v>
      </c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30"/>
      <c r="AB4" s="232" t="s">
        <v>2</v>
      </c>
      <c r="AC4" s="232"/>
      <c r="AD4" s="232"/>
      <c r="AE4" s="280"/>
      <c r="AG4" s="231" t="s">
        <v>0</v>
      </c>
      <c r="AH4" s="232"/>
      <c r="AI4" s="233"/>
      <c r="AJ4" s="228" t="s">
        <v>1</v>
      </c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/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30"/>
      <c r="BH4" s="232" t="s">
        <v>2</v>
      </c>
      <c r="BI4" s="232"/>
      <c r="BJ4" s="232"/>
      <c r="BK4" s="280"/>
    </row>
    <row r="5" spans="1:63" ht="15" customHeight="1" thickBot="1">
      <c r="A5" s="234"/>
      <c r="B5" s="235"/>
      <c r="C5" s="236"/>
      <c r="D5" s="225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7"/>
      <c r="AB5" s="235"/>
      <c r="AC5" s="235"/>
      <c r="AD5" s="235"/>
      <c r="AE5" s="281"/>
      <c r="AG5" s="234"/>
      <c r="AH5" s="235"/>
      <c r="AI5" s="236"/>
      <c r="AJ5" s="225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7"/>
      <c r="BH5" s="235"/>
      <c r="BI5" s="235"/>
      <c r="BJ5" s="235"/>
      <c r="BK5" s="281"/>
    </row>
    <row r="6" spans="1:63" ht="15" customHeight="1" thickTop="1">
      <c r="A6" s="309">
        <v>1</v>
      </c>
      <c r="B6" s="243"/>
      <c r="C6" s="244"/>
      <c r="D6" s="311" t="s">
        <v>178</v>
      </c>
      <c r="E6" s="312"/>
      <c r="F6" s="312"/>
      <c r="G6" s="312"/>
      <c r="H6" s="312"/>
      <c r="I6" s="312"/>
      <c r="J6" s="250" t="s">
        <v>156</v>
      </c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306"/>
      <c r="AB6" s="237">
        <v>328</v>
      </c>
      <c r="AC6" s="181"/>
      <c r="AD6" s="181"/>
      <c r="AE6" s="310"/>
      <c r="AG6" s="268">
        <v>15</v>
      </c>
      <c r="AH6" s="211"/>
      <c r="AI6" s="212"/>
      <c r="AJ6" s="201" t="s">
        <v>203</v>
      </c>
      <c r="AK6" s="202"/>
      <c r="AL6" s="202"/>
      <c r="AM6" s="202"/>
      <c r="AN6" s="202"/>
      <c r="AO6" s="202"/>
      <c r="AP6" s="202" t="s">
        <v>684</v>
      </c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5"/>
      <c r="BH6" s="256">
        <v>352</v>
      </c>
      <c r="BI6" s="257"/>
      <c r="BJ6" s="257"/>
      <c r="BK6" s="258"/>
    </row>
    <row r="7" spans="1:63" ht="15" customHeight="1">
      <c r="A7" s="269"/>
      <c r="B7" s="214"/>
      <c r="C7" s="215"/>
      <c r="D7" s="295" t="s">
        <v>179</v>
      </c>
      <c r="E7" s="296"/>
      <c r="F7" s="296"/>
      <c r="G7" s="296"/>
      <c r="H7" s="296"/>
      <c r="I7" s="296"/>
      <c r="J7" s="252" t="s">
        <v>180</v>
      </c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99"/>
      <c r="AB7" s="219"/>
      <c r="AC7" s="220"/>
      <c r="AD7" s="220"/>
      <c r="AE7" s="262"/>
      <c r="AG7" s="269"/>
      <c r="AH7" s="214"/>
      <c r="AI7" s="215"/>
      <c r="AJ7" s="203" t="s">
        <v>683</v>
      </c>
      <c r="AK7" s="204"/>
      <c r="AL7" s="204"/>
      <c r="AM7" s="204"/>
      <c r="AN7" s="204"/>
      <c r="AO7" s="204"/>
      <c r="AP7" s="204" t="s">
        <v>389</v>
      </c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6"/>
      <c r="BH7" s="219"/>
      <c r="BI7" s="220"/>
      <c r="BJ7" s="220"/>
      <c r="BK7" s="262"/>
    </row>
    <row r="8" spans="1:63" ht="15" customHeight="1">
      <c r="A8" s="268">
        <v>2</v>
      </c>
      <c r="B8" s="211"/>
      <c r="C8" s="212"/>
      <c r="D8" s="302" t="s">
        <v>181</v>
      </c>
      <c r="E8" s="303"/>
      <c r="F8" s="303"/>
      <c r="G8" s="303"/>
      <c r="H8" s="303"/>
      <c r="I8" s="303"/>
      <c r="J8" s="297" t="s">
        <v>381</v>
      </c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8"/>
      <c r="AB8" s="216">
        <v>240</v>
      </c>
      <c r="AC8" s="289"/>
      <c r="AD8" s="289"/>
      <c r="AE8" s="290"/>
      <c r="AG8" s="268">
        <v>16</v>
      </c>
      <c r="AH8" s="211"/>
      <c r="AI8" s="212"/>
      <c r="AJ8" s="201" t="s">
        <v>208</v>
      </c>
      <c r="AK8" s="202"/>
      <c r="AL8" s="202"/>
      <c r="AM8" s="202"/>
      <c r="AN8" s="202"/>
      <c r="AO8" s="202"/>
      <c r="AP8" s="202" t="s">
        <v>209</v>
      </c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5"/>
      <c r="BH8" s="256">
        <v>235</v>
      </c>
      <c r="BI8" s="257"/>
      <c r="BJ8" s="257"/>
      <c r="BK8" s="258"/>
    </row>
    <row r="9" spans="1:63" ht="15" customHeight="1">
      <c r="A9" s="292"/>
      <c r="B9" s="293"/>
      <c r="C9" s="294"/>
      <c r="D9" s="304" t="s">
        <v>182</v>
      </c>
      <c r="E9" s="305"/>
      <c r="F9" s="305"/>
      <c r="G9" s="305"/>
      <c r="H9" s="305"/>
      <c r="I9" s="305"/>
      <c r="J9" s="307" t="s">
        <v>183</v>
      </c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8"/>
      <c r="AB9" s="216"/>
      <c r="AC9" s="289"/>
      <c r="AD9" s="289"/>
      <c r="AE9" s="290"/>
      <c r="AG9" s="269"/>
      <c r="AH9" s="214"/>
      <c r="AI9" s="215"/>
      <c r="AJ9" s="203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6"/>
      <c r="BH9" s="219"/>
      <c r="BI9" s="220"/>
      <c r="BJ9" s="220"/>
      <c r="BK9" s="262"/>
    </row>
    <row r="10" spans="1:63" ht="15" customHeight="1">
      <c r="A10" s="269"/>
      <c r="B10" s="214"/>
      <c r="C10" s="215"/>
      <c r="D10" s="295" t="s">
        <v>184</v>
      </c>
      <c r="E10" s="296"/>
      <c r="F10" s="296"/>
      <c r="G10" s="296"/>
      <c r="H10" s="296"/>
      <c r="I10" s="296"/>
      <c r="J10" s="252" t="s">
        <v>185</v>
      </c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99"/>
      <c r="AB10" s="219"/>
      <c r="AC10" s="220"/>
      <c r="AD10" s="220"/>
      <c r="AE10" s="262"/>
      <c r="AG10" s="268">
        <v>17</v>
      </c>
      <c r="AH10" s="211"/>
      <c r="AI10" s="212"/>
      <c r="AJ10" s="201" t="s">
        <v>208</v>
      </c>
      <c r="AK10" s="202"/>
      <c r="AL10" s="202"/>
      <c r="AM10" s="202"/>
      <c r="AN10" s="202"/>
      <c r="AO10" s="202"/>
      <c r="AP10" s="202" t="s">
        <v>390</v>
      </c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5"/>
      <c r="BH10" s="256">
        <v>365</v>
      </c>
      <c r="BI10" s="257"/>
      <c r="BJ10" s="257"/>
      <c r="BK10" s="258"/>
    </row>
    <row r="11" spans="1:63" ht="15" customHeight="1">
      <c r="A11" s="268">
        <v>3</v>
      </c>
      <c r="B11" s="211"/>
      <c r="C11" s="212"/>
      <c r="D11" s="302" t="s">
        <v>182</v>
      </c>
      <c r="E11" s="303"/>
      <c r="F11" s="303"/>
      <c r="G11" s="303"/>
      <c r="H11" s="303"/>
      <c r="I11" s="303"/>
      <c r="J11" s="297" t="s">
        <v>186</v>
      </c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8"/>
      <c r="AB11" s="216">
        <v>296</v>
      </c>
      <c r="AC11" s="289"/>
      <c r="AD11" s="289"/>
      <c r="AE11" s="290"/>
      <c r="AG11" s="269"/>
      <c r="AH11" s="214"/>
      <c r="AI11" s="215"/>
      <c r="AJ11" s="203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6"/>
      <c r="BH11" s="219"/>
      <c r="BI11" s="220"/>
      <c r="BJ11" s="220"/>
      <c r="BK11" s="262"/>
    </row>
    <row r="12" spans="1:63" ht="15" customHeight="1">
      <c r="A12" s="292"/>
      <c r="B12" s="293"/>
      <c r="C12" s="294"/>
      <c r="D12" s="304" t="s">
        <v>184</v>
      </c>
      <c r="E12" s="305"/>
      <c r="F12" s="305"/>
      <c r="G12" s="305"/>
      <c r="H12" s="305"/>
      <c r="I12" s="305"/>
      <c r="J12" s="307" t="s">
        <v>382</v>
      </c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8"/>
      <c r="AB12" s="216"/>
      <c r="AC12" s="289"/>
      <c r="AD12" s="289"/>
      <c r="AE12" s="290"/>
      <c r="AG12" s="268">
        <v>18</v>
      </c>
      <c r="AH12" s="211"/>
      <c r="AI12" s="212"/>
      <c r="AJ12" s="201" t="s">
        <v>208</v>
      </c>
      <c r="AK12" s="202"/>
      <c r="AL12" s="202"/>
      <c r="AM12" s="202"/>
      <c r="AN12" s="202"/>
      <c r="AO12" s="202"/>
      <c r="AP12" s="202" t="s">
        <v>391</v>
      </c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5"/>
      <c r="BH12" s="256">
        <v>318</v>
      </c>
      <c r="BI12" s="257"/>
      <c r="BJ12" s="257"/>
      <c r="BK12" s="258"/>
    </row>
    <row r="13" spans="1:63" ht="15" customHeight="1">
      <c r="A13" s="269"/>
      <c r="B13" s="214"/>
      <c r="C13" s="215"/>
      <c r="D13" s="295" t="s">
        <v>181</v>
      </c>
      <c r="E13" s="296"/>
      <c r="F13" s="296"/>
      <c r="G13" s="296"/>
      <c r="H13" s="296"/>
      <c r="I13" s="296"/>
      <c r="J13" s="252" t="s">
        <v>383</v>
      </c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99"/>
      <c r="AB13" s="219"/>
      <c r="AC13" s="220"/>
      <c r="AD13" s="220"/>
      <c r="AE13" s="262"/>
      <c r="AG13" s="269"/>
      <c r="AH13" s="214"/>
      <c r="AI13" s="215"/>
      <c r="AJ13" s="203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6"/>
      <c r="BH13" s="219"/>
      <c r="BI13" s="220"/>
      <c r="BJ13" s="220"/>
      <c r="BK13" s="262"/>
    </row>
    <row r="14" spans="1:63" ht="15" customHeight="1">
      <c r="A14" s="268">
        <v>4</v>
      </c>
      <c r="B14" s="211"/>
      <c r="C14" s="212"/>
      <c r="D14" s="207" t="s">
        <v>184</v>
      </c>
      <c r="E14" s="208"/>
      <c r="F14" s="208"/>
      <c r="G14" s="208"/>
      <c r="H14" s="208"/>
      <c r="I14" s="208"/>
      <c r="J14" s="297" t="s">
        <v>187</v>
      </c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8"/>
      <c r="AB14" s="216">
        <v>0</v>
      </c>
      <c r="AC14" s="289"/>
      <c r="AD14" s="289"/>
      <c r="AE14" s="290"/>
      <c r="AG14" s="268">
        <v>19</v>
      </c>
      <c r="AH14" s="211"/>
      <c r="AI14" s="212"/>
      <c r="AJ14" s="201" t="s">
        <v>210</v>
      </c>
      <c r="AK14" s="202"/>
      <c r="AL14" s="202"/>
      <c r="AM14" s="202"/>
      <c r="AN14" s="202"/>
      <c r="AO14" s="202"/>
      <c r="AP14" s="202" t="s">
        <v>392</v>
      </c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5"/>
      <c r="BH14" s="256">
        <v>275</v>
      </c>
      <c r="BI14" s="257"/>
      <c r="BJ14" s="257"/>
      <c r="BK14" s="258"/>
    </row>
    <row r="15" spans="1:63" ht="15" customHeight="1">
      <c r="A15" s="269"/>
      <c r="B15" s="214"/>
      <c r="C15" s="215"/>
      <c r="D15" s="203"/>
      <c r="E15" s="204"/>
      <c r="F15" s="204"/>
      <c r="G15" s="204"/>
      <c r="H15" s="204"/>
      <c r="I15" s="204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2"/>
      <c r="Z15" s="252"/>
      <c r="AA15" s="299"/>
      <c r="AB15" s="219"/>
      <c r="AC15" s="220"/>
      <c r="AD15" s="220"/>
      <c r="AE15" s="262"/>
      <c r="AG15" s="269"/>
      <c r="AH15" s="214"/>
      <c r="AI15" s="215"/>
      <c r="AJ15" s="203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6"/>
      <c r="BH15" s="219"/>
      <c r="BI15" s="220"/>
      <c r="BJ15" s="220"/>
      <c r="BK15" s="262"/>
    </row>
    <row r="16" spans="1:63" ht="15" customHeight="1">
      <c r="A16" s="268">
        <v>5</v>
      </c>
      <c r="B16" s="211"/>
      <c r="C16" s="212"/>
      <c r="D16" s="300" t="s">
        <v>184</v>
      </c>
      <c r="E16" s="301"/>
      <c r="F16" s="301"/>
      <c r="G16" s="301"/>
      <c r="H16" s="301"/>
      <c r="I16" s="301"/>
      <c r="J16" s="297" t="s">
        <v>384</v>
      </c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8"/>
      <c r="AB16" s="216">
        <v>229</v>
      </c>
      <c r="AC16" s="289"/>
      <c r="AD16" s="289"/>
      <c r="AE16" s="290"/>
      <c r="AG16" s="268">
        <v>20</v>
      </c>
      <c r="AH16" s="211"/>
      <c r="AI16" s="212"/>
      <c r="AJ16" s="201" t="s">
        <v>210</v>
      </c>
      <c r="AK16" s="202"/>
      <c r="AL16" s="202"/>
      <c r="AM16" s="202"/>
      <c r="AN16" s="202"/>
      <c r="AO16" s="202"/>
      <c r="AP16" s="202" t="s">
        <v>211</v>
      </c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5"/>
      <c r="BH16" s="256">
        <v>250</v>
      </c>
      <c r="BI16" s="257"/>
      <c r="BJ16" s="257"/>
      <c r="BK16" s="258"/>
    </row>
    <row r="17" spans="1:63" ht="15" customHeight="1">
      <c r="A17" s="269"/>
      <c r="B17" s="214"/>
      <c r="C17" s="215"/>
      <c r="D17" s="295" t="s">
        <v>188</v>
      </c>
      <c r="E17" s="296"/>
      <c r="F17" s="296"/>
      <c r="G17" s="296"/>
      <c r="H17" s="296"/>
      <c r="I17" s="296"/>
      <c r="J17" s="252" t="s">
        <v>189</v>
      </c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99"/>
      <c r="AB17" s="219"/>
      <c r="AC17" s="220"/>
      <c r="AD17" s="220"/>
      <c r="AE17" s="262"/>
      <c r="AG17" s="269"/>
      <c r="AH17" s="214"/>
      <c r="AI17" s="215"/>
      <c r="AJ17" s="203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6"/>
      <c r="BH17" s="219"/>
      <c r="BI17" s="220"/>
      <c r="BJ17" s="220"/>
      <c r="BK17" s="262"/>
    </row>
    <row r="18" spans="1:63" ht="15" customHeight="1">
      <c r="A18" s="268">
        <v>6</v>
      </c>
      <c r="B18" s="211"/>
      <c r="C18" s="212"/>
      <c r="D18" s="302" t="s">
        <v>190</v>
      </c>
      <c r="E18" s="303"/>
      <c r="F18" s="303"/>
      <c r="G18" s="303"/>
      <c r="H18" s="303"/>
      <c r="I18" s="303"/>
      <c r="J18" s="297" t="s">
        <v>191</v>
      </c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8"/>
      <c r="AB18" s="216">
        <v>483</v>
      </c>
      <c r="AC18" s="289"/>
      <c r="AD18" s="289"/>
      <c r="AE18" s="290"/>
      <c r="AG18" s="268"/>
      <c r="AH18" s="211"/>
      <c r="AI18" s="212"/>
      <c r="AJ18" s="201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5"/>
      <c r="BH18" s="256"/>
      <c r="BI18" s="257"/>
      <c r="BJ18" s="257"/>
      <c r="BK18" s="258"/>
    </row>
    <row r="19" spans="1:63" ht="15" customHeight="1">
      <c r="A19" s="292"/>
      <c r="B19" s="293"/>
      <c r="C19" s="294"/>
      <c r="D19" s="304" t="s">
        <v>179</v>
      </c>
      <c r="E19" s="305"/>
      <c r="F19" s="305"/>
      <c r="G19" s="305"/>
      <c r="H19" s="305"/>
      <c r="I19" s="305"/>
      <c r="J19" s="307" t="s">
        <v>192</v>
      </c>
      <c r="K19" s="307"/>
      <c r="L19" s="307"/>
      <c r="M19" s="307"/>
      <c r="N19" s="307"/>
      <c r="O19" s="307"/>
      <c r="P19" s="307"/>
      <c r="Q19" s="307"/>
      <c r="R19" s="307"/>
      <c r="S19" s="307"/>
      <c r="T19" s="307"/>
      <c r="U19" s="307"/>
      <c r="V19" s="307"/>
      <c r="W19" s="307"/>
      <c r="X19" s="307"/>
      <c r="Y19" s="307"/>
      <c r="Z19" s="307"/>
      <c r="AA19" s="308"/>
      <c r="AB19" s="216"/>
      <c r="AC19" s="289"/>
      <c r="AD19" s="289"/>
      <c r="AE19" s="290"/>
      <c r="AG19" s="269"/>
      <c r="AH19" s="214"/>
      <c r="AI19" s="215"/>
      <c r="AJ19" s="203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6"/>
      <c r="BH19" s="219"/>
      <c r="BI19" s="220"/>
      <c r="BJ19" s="220"/>
      <c r="BK19" s="262"/>
    </row>
    <row r="20" spans="1:63" ht="15" customHeight="1">
      <c r="A20" s="269"/>
      <c r="B20" s="214"/>
      <c r="C20" s="215"/>
      <c r="D20" s="295" t="s">
        <v>193</v>
      </c>
      <c r="E20" s="296"/>
      <c r="F20" s="296"/>
      <c r="G20" s="296"/>
      <c r="H20" s="296"/>
      <c r="I20" s="296"/>
      <c r="J20" s="252" t="s">
        <v>194</v>
      </c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99"/>
      <c r="AB20" s="219"/>
      <c r="AC20" s="220"/>
      <c r="AD20" s="220"/>
      <c r="AE20" s="262"/>
      <c r="AG20" s="268"/>
      <c r="AH20" s="211"/>
      <c r="AI20" s="212"/>
      <c r="AJ20" s="201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5"/>
      <c r="BH20" s="256"/>
      <c r="BI20" s="257"/>
      <c r="BJ20" s="257"/>
      <c r="BK20" s="258"/>
    </row>
    <row r="21" spans="1:63" ht="15" customHeight="1">
      <c r="A21" s="268">
        <v>7</v>
      </c>
      <c r="B21" s="211"/>
      <c r="C21" s="212"/>
      <c r="D21" s="302" t="s">
        <v>179</v>
      </c>
      <c r="E21" s="303"/>
      <c r="F21" s="303"/>
      <c r="G21" s="303"/>
      <c r="H21" s="303"/>
      <c r="I21" s="303"/>
      <c r="J21" s="297" t="s">
        <v>195</v>
      </c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8"/>
      <c r="AB21" s="216">
        <v>321</v>
      </c>
      <c r="AC21" s="289"/>
      <c r="AD21" s="289"/>
      <c r="AE21" s="290"/>
      <c r="AG21" s="269"/>
      <c r="AH21" s="214"/>
      <c r="AI21" s="215"/>
      <c r="AJ21" s="203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6"/>
      <c r="BH21" s="219"/>
      <c r="BI21" s="220"/>
      <c r="BJ21" s="220"/>
      <c r="BK21" s="262"/>
    </row>
    <row r="22" spans="1:63" ht="15" customHeight="1">
      <c r="A22" s="269"/>
      <c r="B22" s="214"/>
      <c r="C22" s="215"/>
      <c r="D22" s="295" t="s">
        <v>196</v>
      </c>
      <c r="E22" s="296"/>
      <c r="F22" s="296"/>
      <c r="G22" s="296"/>
      <c r="H22" s="296"/>
      <c r="I22" s="296"/>
      <c r="J22" s="252">
        <v>1</v>
      </c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99"/>
      <c r="AB22" s="219"/>
      <c r="AC22" s="220"/>
      <c r="AD22" s="220"/>
      <c r="AE22" s="262"/>
      <c r="AG22" s="268"/>
      <c r="AH22" s="211"/>
      <c r="AI22" s="212"/>
      <c r="AJ22" s="201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5"/>
      <c r="BH22" s="256"/>
      <c r="BI22" s="257"/>
      <c r="BJ22" s="257"/>
      <c r="BK22" s="258"/>
    </row>
    <row r="23" spans="1:63" ht="15" customHeight="1">
      <c r="A23" s="268">
        <v>8</v>
      </c>
      <c r="B23" s="211"/>
      <c r="C23" s="212"/>
      <c r="D23" s="207" t="s">
        <v>188</v>
      </c>
      <c r="E23" s="208"/>
      <c r="F23" s="208"/>
      <c r="G23" s="208"/>
      <c r="H23" s="208"/>
      <c r="I23" s="208"/>
      <c r="J23" s="297" t="s">
        <v>197</v>
      </c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8"/>
      <c r="AB23" s="216">
        <v>0</v>
      </c>
      <c r="AC23" s="289"/>
      <c r="AD23" s="289"/>
      <c r="AE23" s="290"/>
      <c r="AG23" s="269"/>
      <c r="AH23" s="214"/>
      <c r="AI23" s="215"/>
      <c r="AJ23" s="203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6"/>
      <c r="BH23" s="219"/>
      <c r="BI23" s="220"/>
      <c r="BJ23" s="220"/>
      <c r="BK23" s="262"/>
    </row>
    <row r="24" spans="1:63" ht="15" customHeight="1">
      <c r="A24" s="269"/>
      <c r="B24" s="214"/>
      <c r="C24" s="215"/>
      <c r="D24" s="203"/>
      <c r="E24" s="204"/>
      <c r="F24" s="204"/>
      <c r="G24" s="204"/>
      <c r="H24" s="204"/>
      <c r="I24" s="204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99"/>
      <c r="AB24" s="219"/>
      <c r="AC24" s="220"/>
      <c r="AD24" s="220"/>
      <c r="AE24" s="262"/>
      <c r="AG24" s="268"/>
      <c r="AH24" s="211"/>
      <c r="AI24" s="212"/>
      <c r="AJ24" s="201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5"/>
      <c r="BH24" s="256"/>
      <c r="BI24" s="257"/>
      <c r="BJ24" s="257"/>
      <c r="BK24" s="258"/>
    </row>
    <row r="25" spans="1:63" ht="15" customHeight="1">
      <c r="A25" s="268">
        <v>9</v>
      </c>
      <c r="B25" s="211"/>
      <c r="C25" s="212"/>
      <c r="D25" s="300" t="s">
        <v>188</v>
      </c>
      <c r="E25" s="301"/>
      <c r="F25" s="301"/>
      <c r="G25" s="301"/>
      <c r="H25" s="301"/>
      <c r="I25" s="301"/>
      <c r="J25" s="297" t="s">
        <v>385</v>
      </c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8"/>
      <c r="AB25" s="216">
        <v>240</v>
      </c>
      <c r="AC25" s="289"/>
      <c r="AD25" s="289"/>
      <c r="AE25" s="290"/>
      <c r="AG25" s="269"/>
      <c r="AH25" s="214"/>
      <c r="AI25" s="215"/>
      <c r="AJ25" s="203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6"/>
      <c r="BH25" s="219"/>
      <c r="BI25" s="220"/>
      <c r="BJ25" s="220"/>
      <c r="BK25" s="262"/>
    </row>
    <row r="26" spans="1:63" ht="15" customHeight="1">
      <c r="A26" s="269"/>
      <c r="B26" s="214"/>
      <c r="C26" s="215"/>
      <c r="D26" s="295" t="s">
        <v>198</v>
      </c>
      <c r="E26" s="296"/>
      <c r="F26" s="296"/>
      <c r="G26" s="296"/>
      <c r="H26" s="296"/>
      <c r="I26" s="296"/>
      <c r="J26" s="252" t="s">
        <v>386</v>
      </c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52"/>
      <c r="Z26" s="252"/>
      <c r="AA26" s="299"/>
      <c r="AB26" s="219"/>
      <c r="AC26" s="220"/>
      <c r="AD26" s="220"/>
      <c r="AE26" s="262"/>
      <c r="AG26" s="268"/>
      <c r="AH26" s="211"/>
      <c r="AI26" s="212"/>
      <c r="AJ26" s="201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5"/>
      <c r="BH26" s="256"/>
      <c r="BI26" s="257"/>
      <c r="BJ26" s="257"/>
      <c r="BK26" s="258"/>
    </row>
    <row r="27" spans="1:63" ht="15" customHeight="1">
      <c r="A27" s="268">
        <v>10</v>
      </c>
      <c r="B27" s="211"/>
      <c r="C27" s="212"/>
      <c r="D27" s="207" t="s">
        <v>198</v>
      </c>
      <c r="E27" s="208"/>
      <c r="F27" s="208"/>
      <c r="G27" s="208"/>
      <c r="H27" s="208"/>
      <c r="I27" s="208"/>
      <c r="J27" s="297" t="s">
        <v>199</v>
      </c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8"/>
      <c r="AB27" s="216">
        <v>0</v>
      </c>
      <c r="AC27" s="289"/>
      <c r="AD27" s="289"/>
      <c r="AE27" s="290"/>
      <c r="AG27" s="269"/>
      <c r="AH27" s="214"/>
      <c r="AI27" s="215"/>
      <c r="AJ27" s="203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6"/>
      <c r="BH27" s="219"/>
      <c r="BI27" s="220"/>
      <c r="BJ27" s="220"/>
      <c r="BK27" s="262"/>
    </row>
    <row r="28" spans="1:63" ht="15" customHeight="1">
      <c r="A28" s="269"/>
      <c r="B28" s="214"/>
      <c r="C28" s="215"/>
      <c r="D28" s="203"/>
      <c r="E28" s="204"/>
      <c r="F28" s="204"/>
      <c r="G28" s="204"/>
      <c r="H28" s="204"/>
      <c r="I28" s="204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Y28" s="252"/>
      <c r="Z28" s="252"/>
      <c r="AA28" s="299"/>
      <c r="AB28" s="219"/>
      <c r="AC28" s="220"/>
      <c r="AD28" s="220"/>
      <c r="AE28" s="262"/>
      <c r="AG28" s="268"/>
      <c r="AH28" s="211"/>
      <c r="AI28" s="212"/>
      <c r="AJ28" s="201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5"/>
      <c r="BH28" s="256"/>
      <c r="BI28" s="257"/>
      <c r="BJ28" s="257"/>
      <c r="BK28" s="258"/>
    </row>
    <row r="29" spans="1:63" ht="15" customHeight="1">
      <c r="A29" s="268">
        <v>11</v>
      </c>
      <c r="B29" s="211"/>
      <c r="C29" s="212"/>
      <c r="D29" s="300" t="s">
        <v>200</v>
      </c>
      <c r="E29" s="301"/>
      <c r="F29" s="301"/>
      <c r="G29" s="301"/>
      <c r="H29" s="301"/>
      <c r="I29" s="301"/>
      <c r="J29" s="297" t="s">
        <v>201</v>
      </c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8"/>
      <c r="AB29" s="216">
        <v>318</v>
      </c>
      <c r="AC29" s="289"/>
      <c r="AD29" s="289"/>
      <c r="AE29" s="290"/>
      <c r="AG29" s="269"/>
      <c r="AH29" s="214"/>
      <c r="AI29" s="215"/>
      <c r="AJ29" s="203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6"/>
      <c r="BH29" s="219"/>
      <c r="BI29" s="220"/>
      <c r="BJ29" s="220"/>
      <c r="BK29" s="262"/>
    </row>
    <row r="30" spans="1:63" ht="15" customHeight="1">
      <c r="A30" s="269"/>
      <c r="B30" s="214"/>
      <c r="C30" s="215"/>
      <c r="D30" s="295" t="s">
        <v>202</v>
      </c>
      <c r="E30" s="296"/>
      <c r="F30" s="296"/>
      <c r="G30" s="296"/>
      <c r="H30" s="296"/>
      <c r="I30" s="296"/>
      <c r="J30" s="252" t="s">
        <v>682</v>
      </c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Y30" s="252"/>
      <c r="Z30" s="252"/>
      <c r="AA30" s="299"/>
      <c r="AB30" s="219"/>
      <c r="AC30" s="220"/>
      <c r="AD30" s="220"/>
      <c r="AE30" s="262"/>
      <c r="AG30" s="268"/>
      <c r="AH30" s="211"/>
      <c r="AI30" s="212"/>
      <c r="AJ30" s="201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5"/>
      <c r="BH30" s="256"/>
      <c r="BI30" s="257"/>
      <c r="BJ30" s="257"/>
      <c r="BK30" s="258"/>
    </row>
    <row r="31" spans="1:63" ht="15" customHeight="1">
      <c r="A31" s="268">
        <v>12</v>
      </c>
      <c r="B31" s="211"/>
      <c r="C31" s="212"/>
      <c r="D31" s="302" t="s">
        <v>203</v>
      </c>
      <c r="E31" s="303"/>
      <c r="F31" s="303"/>
      <c r="G31" s="303"/>
      <c r="H31" s="303"/>
      <c r="I31" s="303"/>
      <c r="J31" s="297" t="s">
        <v>387</v>
      </c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8"/>
      <c r="AB31" s="216">
        <v>278</v>
      </c>
      <c r="AC31" s="289"/>
      <c r="AD31" s="289"/>
      <c r="AE31" s="290"/>
      <c r="AG31" s="269"/>
      <c r="AH31" s="214"/>
      <c r="AI31" s="215"/>
      <c r="AJ31" s="203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6"/>
      <c r="BH31" s="219"/>
      <c r="BI31" s="220"/>
      <c r="BJ31" s="220"/>
      <c r="BK31" s="262"/>
    </row>
    <row r="32" spans="1:63" ht="15" customHeight="1">
      <c r="A32" s="269"/>
      <c r="B32" s="214"/>
      <c r="C32" s="215"/>
      <c r="D32" s="295" t="s">
        <v>198</v>
      </c>
      <c r="E32" s="296"/>
      <c r="F32" s="296"/>
      <c r="G32" s="296"/>
      <c r="H32" s="296"/>
      <c r="I32" s="296"/>
      <c r="J32" s="252" t="s">
        <v>204</v>
      </c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99"/>
      <c r="AB32" s="219"/>
      <c r="AC32" s="220"/>
      <c r="AD32" s="220"/>
      <c r="AE32" s="262"/>
      <c r="AG32" s="268"/>
      <c r="AH32" s="211"/>
      <c r="AI32" s="212"/>
      <c r="AJ32" s="201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5"/>
      <c r="BH32" s="256"/>
      <c r="BI32" s="257"/>
      <c r="BJ32" s="257"/>
      <c r="BK32" s="258"/>
    </row>
    <row r="33" spans="1:63" ht="15" customHeight="1">
      <c r="A33" s="268">
        <v>13</v>
      </c>
      <c r="B33" s="211"/>
      <c r="C33" s="212"/>
      <c r="D33" s="207" t="s">
        <v>200</v>
      </c>
      <c r="E33" s="208"/>
      <c r="F33" s="208"/>
      <c r="G33" s="208"/>
      <c r="H33" s="208"/>
      <c r="I33" s="208"/>
      <c r="J33" s="297" t="s">
        <v>205</v>
      </c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8"/>
      <c r="AB33" s="216">
        <v>200</v>
      </c>
      <c r="AC33" s="289"/>
      <c r="AD33" s="289"/>
      <c r="AE33" s="290"/>
      <c r="AG33" s="269"/>
      <c r="AH33" s="214"/>
      <c r="AI33" s="215"/>
      <c r="AJ33" s="203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6"/>
      <c r="BH33" s="219"/>
      <c r="BI33" s="220"/>
      <c r="BJ33" s="220"/>
      <c r="BK33" s="262"/>
    </row>
    <row r="34" spans="1:63" ht="15" customHeight="1">
      <c r="A34" s="269"/>
      <c r="B34" s="214"/>
      <c r="C34" s="215"/>
      <c r="D34" s="203"/>
      <c r="E34" s="204"/>
      <c r="F34" s="204"/>
      <c r="G34" s="204"/>
      <c r="H34" s="204"/>
      <c r="I34" s="204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99"/>
      <c r="AB34" s="219"/>
      <c r="AC34" s="220"/>
      <c r="AD34" s="220"/>
      <c r="AE34" s="262"/>
      <c r="AG34" s="268"/>
      <c r="AH34" s="211"/>
      <c r="AI34" s="212"/>
      <c r="AJ34" s="201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5"/>
      <c r="BH34" s="256"/>
      <c r="BI34" s="257"/>
      <c r="BJ34" s="257"/>
      <c r="BK34" s="258"/>
    </row>
    <row r="35" spans="1:63" ht="15" customHeight="1">
      <c r="A35" s="268">
        <v>14</v>
      </c>
      <c r="B35" s="211"/>
      <c r="C35" s="212"/>
      <c r="D35" s="300" t="s">
        <v>206</v>
      </c>
      <c r="E35" s="301"/>
      <c r="F35" s="301"/>
      <c r="G35" s="301"/>
      <c r="H35" s="301"/>
      <c r="I35" s="301"/>
      <c r="J35" s="297" t="s">
        <v>388</v>
      </c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8"/>
      <c r="AB35" s="216">
        <v>326</v>
      </c>
      <c r="AC35" s="289"/>
      <c r="AD35" s="289"/>
      <c r="AE35" s="290"/>
      <c r="AG35" s="269"/>
      <c r="AH35" s="214"/>
      <c r="AI35" s="215"/>
      <c r="AJ35" s="203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6"/>
      <c r="BH35" s="219"/>
      <c r="BI35" s="220"/>
      <c r="BJ35" s="220"/>
      <c r="BK35" s="262"/>
    </row>
    <row r="36" spans="1:63" ht="15" customHeight="1" thickBot="1">
      <c r="A36" s="270"/>
      <c r="B36" s="271"/>
      <c r="C36" s="272"/>
      <c r="D36" s="313" t="s">
        <v>196</v>
      </c>
      <c r="E36" s="314"/>
      <c r="F36" s="314"/>
      <c r="G36" s="314"/>
      <c r="H36" s="314"/>
      <c r="I36" s="314"/>
      <c r="J36" s="315" t="s">
        <v>207</v>
      </c>
      <c r="K36" s="315"/>
      <c r="L36" s="315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5"/>
      <c r="X36" s="315"/>
      <c r="Y36" s="315"/>
      <c r="Z36" s="315"/>
      <c r="AA36" s="316"/>
      <c r="AB36" s="259"/>
      <c r="AC36" s="260"/>
      <c r="AD36" s="260"/>
      <c r="AE36" s="261"/>
      <c r="AG36" s="268"/>
      <c r="AH36" s="211"/>
      <c r="AI36" s="212"/>
      <c r="AJ36" s="201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5"/>
      <c r="BH36" s="256"/>
      <c r="BI36" s="257"/>
      <c r="BJ36" s="257"/>
      <c r="BK36" s="258"/>
    </row>
    <row r="37" spans="1:63" ht="15" customHeight="1" thickBot="1">
      <c r="A37" s="36"/>
      <c r="B37" s="36"/>
      <c r="C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270"/>
      <c r="AH37" s="271"/>
      <c r="AI37" s="272"/>
      <c r="AJ37" s="265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4"/>
      <c r="BH37" s="259"/>
      <c r="BI37" s="260"/>
      <c r="BJ37" s="260"/>
      <c r="BK37" s="261"/>
    </row>
    <row r="38" spans="1:63" ht="15" customHeight="1">
      <c r="A38" s="288" t="s">
        <v>4</v>
      </c>
      <c r="B38" s="288"/>
      <c r="C38" s="288"/>
      <c r="D38" s="288"/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AY38" s="288"/>
      <c r="AZ38" s="288"/>
      <c r="BA38" s="317"/>
      <c r="BB38" s="33"/>
      <c r="BC38" s="34"/>
      <c r="BD38" s="282">
        <f>SUM(AB6:AE36,BH6:BK37)</f>
        <v>5054</v>
      </c>
      <c r="BE38" s="282"/>
      <c r="BF38" s="282"/>
      <c r="BG38" s="282"/>
      <c r="BH38" s="282"/>
      <c r="BI38" s="282"/>
      <c r="BJ38" s="282"/>
      <c r="BK38" s="283"/>
    </row>
    <row r="39" spans="1:63" ht="15" customHeight="1" thickBot="1">
      <c r="A39" s="288"/>
      <c r="B39" s="288"/>
      <c r="C39" s="288"/>
      <c r="D39" s="288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317"/>
      <c r="BB39" s="286" t="s">
        <v>3</v>
      </c>
      <c r="BC39" s="287"/>
      <c r="BD39" s="284"/>
      <c r="BE39" s="284"/>
      <c r="BF39" s="284"/>
      <c r="BG39" s="284"/>
      <c r="BH39" s="284"/>
      <c r="BI39" s="284"/>
      <c r="BJ39" s="284"/>
      <c r="BK39" s="285"/>
    </row>
    <row r="40" spans="1:63" ht="15" customHeight="1"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</row>
    <row r="41" spans="1:63" ht="15" customHeight="1"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</row>
    <row r="42" spans="1:63" ht="15" customHeight="1">
      <c r="AF42" s="13"/>
    </row>
    <row r="43" spans="1:63" ht="15" customHeight="1"/>
    <row r="44" spans="1:63" ht="15" customHeight="1"/>
    <row r="45" spans="1:63" ht="15" customHeight="1"/>
    <row r="46" spans="1:63" ht="15" customHeight="1"/>
    <row r="47" spans="1:63" ht="15" customHeight="1"/>
    <row r="48" spans="1:6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</sheetData>
  <mergeCells count="198">
    <mergeCell ref="AG24:AI25"/>
    <mergeCell ref="AG18:AI19"/>
    <mergeCell ref="AJ23:AO23"/>
    <mergeCell ref="AJ21:AO21"/>
    <mergeCell ref="BB39:BC39"/>
    <mergeCell ref="BH26:BK27"/>
    <mergeCell ref="BH24:BK25"/>
    <mergeCell ref="BH18:BK19"/>
    <mergeCell ref="BH30:BK31"/>
    <mergeCell ref="BH34:BK35"/>
    <mergeCell ref="BH36:BK37"/>
    <mergeCell ref="BH28:BK29"/>
    <mergeCell ref="BD38:BK39"/>
    <mergeCell ref="AP37:BG37"/>
    <mergeCell ref="AJ32:AO32"/>
    <mergeCell ref="AP32:BG32"/>
    <mergeCell ref="BH32:BK33"/>
    <mergeCell ref="AJ33:AO33"/>
    <mergeCell ref="AP33:BG33"/>
    <mergeCell ref="A38:BA39"/>
    <mergeCell ref="D27:I27"/>
    <mergeCell ref="D28:I28"/>
    <mergeCell ref="AP36:BG36"/>
    <mergeCell ref="AJ27:AO27"/>
    <mergeCell ref="AJ28:AO28"/>
    <mergeCell ref="AJ29:AO29"/>
    <mergeCell ref="AJ30:AO30"/>
    <mergeCell ref="AJ31:AO31"/>
    <mergeCell ref="AJ34:AO34"/>
    <mergeCell ref="AJ35:AO35"/>
    <mergeCell ref="AP28:BG28"/>
    <mergeCell ref="AP29:BG29"/>
    <mergeCell ref="AP30:BG30"/>
    <mergeCell ref="AP31:BG31"/>
    <mergeCell ref="AP34:BG34"/>
    <mergeCell ref="AP35:BG35"/>
    <mergeCell ref="AG32:AI33"/>
    <mergeCell ref="AG30:AI31"/>
    <mergeCell ref="A35:C36"/>
    <mergeCell ref="AB35:AE36"/>
    <mergeCell ref="AG34:AI35"/>
    <mergeCell ref="A33:C34"/>
    <mergeCell ref="AB33:AE34"/>
    <mergeCell ref="AG28:AI29"/>
    <mergeCell ref="A31:C32"/>
    <mergeCell ref="AB31:AE32"/>
    <mergeCell ref="A29:C30"/>
    <mergeCell ref="AB29:AE30"/>
    <mergeCell ref="D29:I29"/>
    <mergeCell ref="D30:I30"/>
    <mergeCell ref="D31:I31"/>
    <mergeCell ref="D32:I32"/>
    <mergeCell ref="D33:I33"/>
    <mergeCell ref="J29:AA29"/>
    <mergeCell ref="J30:AA30"/>
    <mergeCell ref="J31:AA31"/>
    <mergeCell ref="J32:AA32"/>
    <mergeCell ref="J33:AA33"/>
    <mergeCell ref="AG36:AI37"/>
    <mergeCell ref="D34:I34"/>
    <mergeCell ref="D35:I35"/>
    <mergeCell ref="D36:I36"/>
    <mergeCell ref="A18:C20"/>
    <mergeCell ref="AB18:AE20"/>
    <mergeCell ref="AG14:AI15"/>
    <mergeCell ref="BH14:BK15"/>
    <mergeCell ref="A14:C15"/>
    <mergeCell ref="AB14:AE15"/>
    <mergeCell ref="AG16:AI17"/>
    <mergeCell ref="AP18:BG18"/>
    <mergeCell ref="AP19:BG19"/>
    <mergeCell ref="AP20:BG20"/>
    <mergeCell ref="AP21:BG21"/>
    <mergeCell ref="J36:AA36"/>
    <mergeCell ref="AP23:BG23"/>
    <mergeCell ref="AP24:BG24"/>
    <mergeCell ref="J25:AA25"/>
    <mergeCell ref="J26:AA26"/>
    <mergeCell ref="J27:AA27"/>
    <mergeCell ref="AJ18:AO18"/>
    <mergeCell ref="AJ19:AO19"/>
    <mergeCell ref="AJ20:AO20"/>
    <mergeCell ref="AB21:AE22"/>
    <mergeCell ref="AP22:BG22"/>
    <mergeCell ref="AG8:AI9"/>
    <mergeCell ref="AG12:AI13"/>
    <mergeCell ref="A16:C17"/>
    <mergeCell ref="AB16:AE17"/>
    <mergeCell ref="AG10:AI11"/>
    <mergeCell ref="BH10:BK11"/>
    <mergeCell ref="A11:C13"/>
    <mergeCell ref="AB11:AE13"/>
    <mergeCell ref="BH8:BK9"/>
    <mergeCell ref="A8:C10"/>
    <mergeCell ref="AB8:AE10"/>
    <mergeCell ref="AP8:BG8"/>
    <mergeCell ref="AP9:BG9"/>
    <mergeCell ref="AP10:BG10"/>
    <mergeCell ref="AP11:BG11"/>
    <mergeCell ref="AP12:BG12"/>
    <mergeCell ref="AP13:BG13"/>
    <mergeCell ref="D8:I8"/>
    <mergeCell ref="D9:I9"/>
    <mergeCell ref="AP16:BG16"/>
    <mergeCell ref="AP17:BG17"/>
    <mergeCell ref="AJ17:AO17"/>
    <mergeCell ref="D11:I11"/>
    <mergeCell ref="D12:I12"/>
    <mergeCell ref="AG4:AI5"/>
    <mergeCell ref="BH4:BK5"/>
    <mergeCell ref="BH6:BK7"/>
    <mergeCell ref="A4:C5"/>
    <mergeCell ref="AB4:AE5"/>
    <mergeCell ref="A6:C7"/>
    <mergeCell ref="AB6:AE7"/>
    <mergeCell ref="D4:AA5"/>
    <mergeCell ref="AG6:AI7"/>
    <mergeCell ref="AP6:BG6"/>
    <mergeCell ref="AP7:BG7"/>
    <mergeCell ref="D6:I6"/>
    <mergeCell ref="D7:I7"/>
    <mergeCell ref="AJ6:AO6"/>
    <mergeCell ref="AJ7:AO7"/>
    <mergeCell ref="A2:H3"/>
    <mergeCell ref="AJ4:BG5"/>
    <mergeCell ref="AB1:AJ3"/>
    <mergeCell ref="AT1:BK2"/>
    <mergeCell ref="BH12:BK13"/>
    <mergeCell ref="BH16:BK17"/>
    <mergeCell ref="A27:C28"/>
    <mergeCell ref="AB27:AE28"/>
    <mergeCell ref="AG22:AI23"/>
    <mergeCell ref="BH22:BK23"/>
    <mergeCell ref="A25:C26"/>
    <mergeCell ref="AB25:AE26"/>
    <mergeCell ref="AG20:AI21"/>
    <mergeCell ref="BH20:BK21"/>
    <mergeCell ref="A23:C24"/>
    <mergeCell ref="AB23:AE24"/>
    <mergeCell ref="A21:C22"/>
    <mergeCell ref="J28:AA28"/>
    <mergeCell ref="AG26:AI27"/>
    <mergeCell ref="AP25:BG25"/>
    <mergeCell ref="AP26:BG26"/>
    <mergeCell ref="AP27:BG27"/>
    <mergeCell ref="AP14:BG14"/>
    <mergeCell ref="AP15:BG15"/>
    <mergeCell ref="AJ24:AO24"/>
    <mergeCell ref="AJ25:AO25"/>
    <mergeCell ref="AJ26:AO26"/>
    <mergeCell ref="AJ22:AO22"/>
    <mergeCell ref="AJ8:AO8"/>
    <mergeCell ref="AJ9:AO9"/>
    <mergeCell ref="AJ10:AO10"/>
    <mergeCell ref="AJ11:AO11"/>
    <mergeCell ref="AJ12:AO12"/>
    <mergeCell ref="AJ13:AO13"/>
    <mergeCell ref="AJ14:AO14"/>
    <mergeCell ref="AJ15:AO15"/>
    <mergeCell ref="AJ16:AO16"/>
    <mergeCell ref="D25:I25"/>
    <mergeCell ref="AJ36:AO36"/>
    <mergeCell ref="AJ37:AO37"/>
    <mergeCell ref="J6:AA6"/>
    <mergeCell ref="J7:AA7"/>
    <mergeCell ref="J8:AA8"/>
    <mergeCell ref="J9:AA9"/>
    <mergeCell ref="J10:AA10"/>
    <mergeCell ref="J11:AA11"/>
    <mergeCell ref="J12:AA12"/>
    <mergeCell ref="J13:AA13"/>
    <mergeCell ref="J14:AA14"/>
    <mergeCell ref="J15:AA15"/>
    <mergeCell ref="J16:AA16"/>
    <mergeCell ref="J17:AA17"/>
    <mergeCell ref="J18:AA18"/>
    <mergeCell ref="J19:AA19"/>
    <mergeCell ref="J20:AA20"/>
    <mergeCell ref="J21:AA21"/>
    <mergeCell ref="J22:AA22"/>
    <mergeCell ref="J34:AA34"/>
    <mergeCell ref="D26:I26"/>
    <mergeCell ref="D10:I10"/>
    <mergeCell ref="J35:AA35"/>
    <mergeCell ref="D13:I13"/>
    <mergeCell ref="D14:I14"/>
    <mergeCell ref="D22:I22"/>
    <mergeCell ref="D23:I23"/>
    <mergeCell ref="J23:AA23"/>
    <mergeCell ref="J24:AA24"/>
    <mergeCell ref="D15:I15"/>
    <mergeCell ref="D16:I16"/>
    <mergeCell ref="D17:I17"/>
    <mergeCell ref="D18:I18"/>
    <mergeCell ref="D19:I19"/>
    <mergeCell ref="D20:I20"/>
    <mergeCell ref="D21:I21"/>
    <mergeCell ref="D24:I24"/>
  </mergeCells>
  <phoneticPr fontId="1"/>
  <printOptions horizontalCentered="1" verticalCentered="1"/>
  <pageMargins left="0.19685039370078741" right="0" top="0" bottom="0" header="0" footer="0.19685039370078741"/>
  <pageSetup paperSize="9" scale="85" orientation="landscape" r:id="rId1"/>
  <rowBreaks count="1" manualBreakCount="1">
    <brk id="39" max="85" man="1"/>
  </rowBreaks>
  <colBreaks count="1" manualBreakCount="1">
    <brk id="63" max="5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728B5-B307-44FD-8A92-3BF81638B595}">
  <sheetPr>
    <tabColor rgb="FFFFFF00"/>
  </sheetPr>
  <dimension ref="A1:BM122"/>
  <sheetViews>
    <sheetView view="pageLayout" topLeftCell="C1" zoomScale="70" zoomScaleNormal="85" zoomScalePageLayoutView="70" workbookViewId="0">
      <selection activeCell="CE18" sqref="CE18"/>
    </sheetView>
  </sheetViews>
  <sheetFormatPr baseColWidth="10" defaultColWidth="9" defaultRowHeight="14"/>
  <cols>
    <col min="1" max="31" width="2.1640625" style="3" customWidth="1"/>
    <col min="32" max="32" width="1" style="3" customWidth="1"/>
    <col min="33" max="68" width="2.1640625" style="3" customWidth="1"/>
    <col min="69" max="190" width="2.5" style="3" customWidth="1"/>
    <col min="191" max="16384" width="9" style="3"/>
  </cols>
  <sheetData>
    <row r="1" spans="1:63" ht="9.75" customHeight="1"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Y1" s="30"/>
      <c r="Z1" s="30"/>
      <c r="AA1" s="30"/>
      <c r="AB1" s="196" t="s">
        <v>25</v>
      </c>
      <c r="AC1" s="196"/>
      <c r="AD1" s="196"/>
      <c r="AE1" s="196"/>
      <c r="AF1" s="196"/>
      <c r="AG1" s="196"/>
      <c r="AH1" s="196"/>
      <c r="AI1" s="196"/>
      <c r="AJ1" s="196"/>
      <c r="AK1" s="31"/>
      <c r="AL1" s="31"/>
      <c r="AM1" s="31"/>
      <c r="AN1" s="31"/>
      <c r="AO1" s="31"/>
      <c r="AP1" s="31"/>
      <c r="AQ1" s="31"/>
      <c r="AT1" s="291" t="str">
        <f>表紙!J6</f>
        <v>有効期限/2026.9.1～2026.11.30まで</v>
      </c>
      <c r="AU1" s="291"/>
      <c r="AV1" s="291"/>
      <c r="AW1" s="291"/>
      <c r="AX1" s="291"/>
      <c r="AY1" s="291"/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</row>
    <row r="2" spans="1:63" ht="9.75" customHeight="1">
      <c r="A2" s="253" t="s">
        <v>131</v>
      </c>
      <c r="B2" s="253"/>
      <c r="C2" s="253"/>
      <c r="D2" s="253"/>
      <c r="E2" s="253"/>
      <c r="F2" s="253"/>
      <c r="G2" s="253"/>
      <c r="H2" s="253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Y2" s="30"/>
      <c r="Z2" s="30"/>
      <c r="AA2" s="30"/>
      <c r="AB2" s="196"/>
      <c r="AC2" s="196"/>
      <c r="AD2" s="196"/>
      <c r="AE2" s="196"/>
      <c r="AF2" s="196"/>
      <c r="AG2" s="196"/>
      <c r="AH2" s="196"/>
      <c r="AI2" s="196"/>
      <c r="AJ2" s="196"/>
      <c r="AK2" s="31"/>
      <c r="AL2" s="31"/>
      <c r="AM2" s="31"/>
      <c r="AN2" s="31"/>
      <c r="AO2" s="31"/>
      <c r="AP2" s="31"/>
      <c r="AQ2" s="3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</row>
    <row r="3" spans="1:63" ht="9.75" customHeight="1" thickBot="1">
      <c r="A3" s="253"/>
      <c r="B3" s="253"/>
      <c r="C3" s="253"/>
      <c r="D3" s="253"/>
      <c r="E3" s="253"/>
      <c r="F3" s="253"/>
      <c r="G3" s="253"/>
      <c r="H3" s="253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Y3" s="30"/>
      <c r="Z3" s="30"/>
      <c r="AA3" s="30"/>
      <c r="AB3" s="196"/>
      <c r="AC3" s="196"/>
      <c r="AD3" s="196"/>
      <c r="AE3" s="196"/>
      <c r="AF3" s="196"/>
      <c r="AG3" s="196"/>
      <c r="AH3" s="196"/>
      <c r="AI3" s="196"/>
      <c r="AJ3" s="196"/>
      <c r="AK3" s="31"/>
      <c r="AL3" s="31"/>
      <c r="AM3" s="31"/>
      <c r="AN3" s="31"/>
      <c r="AO3" s="31"/>
      <c r="AP3" s="31"/>
      <c r="AQ3" s="31"/>
    </row>
    <row r="4" spans="1:63" ht="15" customHeight="1">
      <c r="A4" s="238" t="s">
        <v>0</v>
      </c>
      <c r="B4" s="239"/>
      <c r="C4" s="240"/>
      <c r="D4" s="222" t="s">
        <v>1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39" t="s">
        <v>2</v>
      </c>
      <c r="AC4" s="239"/>
      <c r="AD4" s="239"/>
      <c r="AE4" s="245"/>
      <c r="AG4" s="238" t="s">
        <v>0</v>
      </c>
      <c r="AH4" s="239"/>
      <c r="AI4" s="240"/>
      <c r="AJ4" s="222" t="s">
        <v>1</v>
      </c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3"/>
      <c r="BD4" s="223"/>
      <c r="BE4" s="223"/>
      <c r="BF4" s="223"/>
      <c r="BG4" s="224"/>
      <c r="BH4" s="239" t="s">
        <v>2</v>
      </c>
      <c r="BI4" s="239"/>
      <c r="BJ4" s="239"/>
      <c r="BK4" s="245"/>
    </row>
    <row r="5" spans="1:63" ht="15" customHeight="1" thickBot="1">
      <c r="A5" s="241"/>
      <c r="B5" s="235"/>
      <c r="C5" s="236"/>
      <c r="D5" s="225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7"/>
      <c r="AB5" s="235"/>
      <c r="AC5" s="235"/>
      <c r="AD5" s="235"/>
      <c r="AE5" s="246"/>
      <c r="AG5" s="241"/>
      <c r="AH5" s="235"/>
      <c r="AI5" s="236"/>
      <c r="AJ5" s="225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7"/>
      <c r="BH5" s="235"/>
      <c r="BI5" s="235"/>
      <c r="BJ5" s="235"/>
      <c r="BK5" s="246"/>
    </row>
    <row r="6" spans="1:63" ht="15" customHeight="1" thickTop="1">
      <c r="A6" s="242">
        <v>1</v>
      </c>
      <c r="B6" s="243"/>
      <c r="C6" s="244"/>
      <c r="D6" s="255" t="s">
        <v>212</v>
      </c>
      <c r="E6" s="247"/>
      <c r="F6" s="247"/>
      <c r="G6" s="247"/>
      <c r="H6" s="247"/>
      <c r="I6" s="247"/>
      <c r="J6" s="247" t="s">
        <v>213</v>
      </c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8"/>
      <c r="AB6" s="237">
        <v>444</v>
      </c>
      <c r="AC6" s="181"/>
      <c r="AD6" s="181"/>
      <c r="AE6" s="182"/>
      <c r="AG6" s="242" t="s">
        <v>35</v>
      </c>
      <c r="AH6" s="243"/>
      <c r="AI6" s="244"/>
      <c r="AJ6" s="255" t="s">
        <v>229</v>
      </c>
      <c r="AK6" s="247"/>
      <c r="AL6" s="247"/>
      <c r="AM6" s="247"/>
      <c r="AN6" s="247"/>
      <c r="AO6" s="247"/>
      <c r="AP6" s="247" t="s">
        <v>398</v>
      </c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8"/>
      <c r="BH6" s="237">
        <v>249</v>
      </c>
      <c r="BI6" s="181"/>
      <c r="BJ6" s="181"/>
      <c r="BK6" s="182"/>
    </row>
    <row r="7" spans="1:63" ht="15" customHeight="1">
      <c r="A7" s="213"/>
      <c r="B7" s="214"/>
      <c r="C7" s="215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6"/>
      <c r="AB7" s="219"/>
      <c r="AC7" s="220"/>
      <c r="AD7" s="220"/>
      <c r="AE7" s="221"/>
      <c r="AG7" s="213"/>
      <c r="AH7" s="214"/>
      <c r="AI7" s="215"/>
      <c r="AJ7" s="203" t="s">
        <v>226</v>
      </c>
      <c r="AK7" s="204"/>
      <c r="AL7" s="204"/>
      <c r="AM7" s="204"/>
      <c r="AN7" s="204"/>
      <c r="AO7" s="204"/>
      <c r="AP7" s="204" t="s">
        <v>752</v>
      </c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6"/>
      <c r="BH7" s="219"/>
      <c r="BI7" s="220"/>
      <c r="BJ7" s="220"/>
      <c r="BK7" s="221"/>
    </row>
    <row r="8" spans="1:63" ht="15" customHeight="1">
      <c r="A8" s="210">
        <v>2</v>
      </c>
      <c r="B8" s="211"/>
      <c r="C8" s="212"/>
      <c r="D8" s="201" t="s">
        <v>212</v>
      </c>
      <c r="E8" s="202"/>
      <c r="F8" s="202"/>
      <c r="G8" s="202"/>
      <c r="H8" s="202"/>
      <c r="I8" s="202"/>
      <c r="J8" s="202" t="s">
        <v>393</v>
      </c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5"/>
      <c r="AB8" s="343">
        <v>591</v>
      </c>
      <c r="AC8" s="344"/>
      <c r="AD8" s="344"/>
      <c r="AE8" s="345"/>
      <c r="AG8" s="327" t="s">
        <v>40</v>
      </c>
      <c r="AH8" s="293"/>
      <c r="AI8" s="294"/>
      <c r="AJ8" s="207" t="s">
        <v>229</v>
      </c>
      <c r="AK8" s="208"/>
      <c r="AL8" s="208"/>
      <c r="AM8" s="208"/>
      <c r="AN8" s="208"/>
      <c r="AO8" s="208"/>
      <c r="AP8" s="337" t="s">
        <v>399</v>
      </c>
      <c r="AQ8" s="337"/>
      <c r="AR8" s="337"/>
      <c r="AS8" s="337"/>
      <c r="AT8" s="337"/>
      <c r="AU8" s="337"/>
      <c r="AV8" s="337"/>
      <c r="AW8" s="337"/>
      <c r="AX8" s="337"/>
      <c r="AY8" s="337"/>
      <c r="AZ8" s="337"/>
      <c r="BA8" s="337"/>
      <c r="BB8" s="337"/>
      <c r="BC8" s="337"/>
      <c r="BD8" s="337"/>
      <c r="BE8" s="337"/>
      <c r="BF8" s="337"/>
      <c r="BG8" s="338"/>
      <c r="BH8" s="216">
        <v>243</v>
      </c>
      <c r="BI8" s="289"/>
      <c r="BJ8" s="289"/>
      <c r="BK8" s="218"/>
    </row>
    <row r="9" spans="1:63" ht="15" customHeight="1">
      <c r="A9" s="213"/>
      <c r="B9" s="214"/>
      <c r="C9" s="215"/>
      <c r="D9" s="203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6"/>
      <c r="AB9" s="346"/>
      <c r="AC9" s="347"/>
      <c r="AD9" s="347"/>
      <c r="AE9" s="348"/>
      <c r="AG9" s="213"/>
      <c r="AH9" s="214"/>
      <c r="AI9" s="215"/>
      <c r="AJ9" s="295" t="s">
        <v>228</v>
      </c>
      <c r="AK9" s="296"/>
      <c r="AL9" s="296"/>
      <c r="AM9" s="296"/>
      <c r="AN9" s="296"/>
      <c r="AO9" s="296"/>
      <c r="AP9" s="252" t="s">
        <v>383</v>
      </c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  <c r="BF9" s="252"/>
      <c r="BG9" s="299"/>
      <c r="BH9" s="219"/>
      <c r="BI9" s="220"/>
      <c r="BJ9" s="220"/>
      <c r="BK9" s="221"/>
    </row>
    <row r="10" spans="1:63" ht="15" customHeight="1">
      <c r="A10" s="210">
        <v>3</v>
      </c>
      <c r="B10" s="211"/>
      <c r="C10" s="212"/>
      <c r="D10" s="201" t="s">
        <v>214</v>
      </c>
      <c r="E10" s="202"/>
      <c r="F10" s="202"/>
      <c r="G10" s="202"/>
      <c r="H10" s="202"/>
      <c r="I10" s="202"/>
      <c r="J10" s="202" t="s">
        <v>215</v>
      </c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5"/>
      <c r="AB10" s="216">
        <v>314</v>
      </c>
      <c r="AC10" s="289"/>
      <c r="AD10" s="289"/>
      <c r="AE10" s="218"/>
      <c r="AG10" s="210" t="s">
        <v>41</v>
      </c>
      <c r="AH10" s="211"/>
      <c r="AI10" s="212"/>
      <c r="AJ10" s="207" t="s">
        <v>230</v>
      </c>
      <c r="AK10" s="208"/>
      <c r="AL10" s="208"/>
      <c r="AM10" s="208"/>
      <c r="AN10" s="208"/>
      <c r="AO10" s="208"/>
      <c r="AP10" s="297" t="s">
        <v>231</v>
      </c>
      <c r="AQ10" s="297"/>
      <c r="AR10" s="297"/>
      <c r="AS10" s="297"/>
      <c r="AT10" s="297"/>
      <c r="AU10" s="297"/>
      <c r="AV10" s="297"/>
      <c r="AW10" s="297"/>
      <c r="AX10" s="297"/>
      <c r="AY10" s="297"/>
      <c r="AZ10" s="297"/>
      <c r="BA10" s="297"/>
      <c r="BB10" s="297"/>
      <c r="BC10" s="297"/>
      <c r="BD10" s="297"/>
      <c r="BE10" s="297"/>
      <c r="BF10" s="297"/>
      <c r="BG10" s="298"/>
      <c r="BH10" s="256">
        <v>508</v>
      </c>
      <c r="BI10" s="257"/>
      <c r="BJ10" s="257"/>
      <c r="BK10" s="318"/>
    </row>
    <row r="11" spans="1:63" ht="15" customHeight="1">
      <c r="A11" s="213"/>
      <c r="B11" s="214"/>
      <c r="C11" s="215"/>
      <c r="D11" s="203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6"/>
      <c r="AB11" s="219"/>
      <c r="AC11" s="220"/>
      <c r="AD11" s="220"/>
      <c r="AE11" s="221"/>
      <c r="AG11" s="213"/>
      <c r="AH11" s="214"/>
      <c r="AI11" s="215"/>
      <c r="AJ11" s="203"/>
      <c r="AK11" s="204"/>
      <c r="AL11" s="204"/>
      <c r="AM11" s="204"/>
      <c r="AN11" s="204"/>
      <c r="AO11" s="204"/>
      <c r="AP11" s="252"/>
      <c r="AQ11" s="252"/>
      <c r="AR11" s="252"/>
      <c r="AS11" s="252"/>
      <c r="AT11" s="252"/>
      <c r="AU11" s="252"/>
      <c r="AV11" s="252"/>
      <c r="AW11" s="252"/>
      <c r="AX11" s="252"/>
      <c r="AY11" s="252"/>
      <c r="AZ11" s="252"/>
      <c r="BA11" s="252"/>
      <c r="BB11" s="252"/>
      <c r="BC11" s="252"/>
      <c r="BD11" s="252"/>
      <c r="BE11" s="252"/>
      <c r="BF11" s="252"/>
      <c r="BG11" s="299"/>
      <c r="BH11" s="219"/>
      <c r="BI11" s="220"/>
      <c r="BJ11" s="220"/>
      <c r="BK11" s="221"/>
    </row>
    <row r="12" spans="1:63" ht="15" customHeight="1">
      <c r="A12" s="210">
        <v>4</v>
      </c>
      <c r="B12" s="211"/>
      <c r="C12" s="212"/>
      <c r="D12" s="201" t="s">
        <v>214</v>
      </c>
      <c r="E12" s="202"/>
      <c r="F12" s="202"/>
      <c r="G12" s="202"/>
      <c r="H12" s="202"/>
      <c r="I12" s="202"/>
      <c r="J12" s="202" t="s">
        <v>216</v>
      </c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5"/>
      <c r="AB12" s="216">
        <v>416</v>
      </c>
      <c r="AC12" s="289"/>
      <c r="AD12" s="289"/>
      <c r="AE12" s="218"/>
      <c r="AG12" s="210">
        <v>16</v>
      </c>
      <c r="AH12" s="211"/>
      <c r="AI12" s="212"/>
      <c r="AJ12" s="201" t="s">
        <v>232</v>
      </c>
      <c r="AK12" s="202"/>
      <c r="AL12" s="202"/>
      <c r="AM12" s="202"/>
      <c r="AN12" s="202"/>
      <c r="AO12" s="202"/>
      <c r="AP12" s="297" t="s">
        <v>382</v>
      </c>
      <c r="AQ12" s="297"/>
      <c r="AR12" s="297"/>
      <c r="AS12" s="297"/>
      <c r="AT12" s="297"/>
      <c r="AU12" s="297"/>
      <c r="AV12" s="297"/>
      <c r="AW12" s="297"/>
      <c r="AX12" s="297"/>
      <c r="AY12" s="297"/>
      <c r="AZ12" s="297"/>
      <c r="BA12" s="297"/>
      <c r="BB12" s="297"/>
      <c r="BC12" s="297"/>
      <c r="BD12" s="297"/>
      <c r="BE12" s="297"/>
      <c r="BF12" s="297"/>
      <c r="BG12" s="298"/>
      <c r="BH12" s="256">
        <v>260</v>
      </c>
      <c r="BI12" s="257"/>
      <c r="BJ12" s="257"/>
      <c r="BK12" s="318"/>
    </row>
    <row r="13" spans="1:63" ht="15" customHeight="1">
      <c r="A13" s="213"/>
      <c r="B13" s="214"/>
      <c r="C13" s="215"/>
      <c r="D13" s="203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6"/>
      <c r="AB13" s="219"/>
      <c r="AC13" s="220"/>
      <c r="AD13" s="220"/>
      <c r="AE13" s="221"/>
      <c r="AG13" s="213"/>
      <c r="AH13" s="214"/>
      <c r="AI13" s="215"/>
      <c r="AJ13" s="295" t="s">
        <v>233</v>
      </c>
      <c r="AK13" s="296"/>
      <c r="AL13" s="296"/>
      <c r="AM13" s="296"/>
      <c r="AN13" s="296"/>
      <c r="AO13" s="296"/>
      <c r="AP13" s="252" t="s">
        <v>234</v>
      </c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99"/>
      <c r="BH13" s="219"/>
      <c r="BI13" s="220"/>
      <c r="BJ13" s="220"/>
      <c r="BK13" s="221"/>
    </row>
    <row r="14" spans="1:63" ht="15" customHeight="1">
      <c r="A14" s="210" t="s">
        <v>66</v>
      </c>
      <c r="B14" s="211"/>
      <c r="C14" s="212"/>
      <c r="D14" s="201" t="s">
        <v>214</v>
      </c>
      <c r="E14" s="202"/>
      <c r="F14" s="202"/>
      <c r="G14" s="202"/>
      <c r="H14" s="202"/>
      <c r="I14" s="202"/>
      <c r="J14" s="202" t="s">
        <v>281</v>
      </c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5"/>
      <c r="AB14" s="216">
        <v>359</v>
      </c>
      <c r="AC14" s="289"/>
      <c r="AD14" s="289"/>
      <c r="AE14" s="218"/>
      <c r="AG14" s="210">
        <v>17</v>
      </c>
      <c r="AH14" s="211"/>
      <c r="AI14" s="212"/>
      <c r="AJ14" s="207" t="s">
        <v>233</v>
      </c>
      <c r="AK14" s="208"/>
      <c r="AL14" s="208"/>
      <c r="AM14" s="208"/>
      <c r="AN14" s="208"/>
      <c r="AO14" s="208"/>
      <c r="AP14" s="297" t="s">
        <v>400</v>
      </c>
      <c r="AQ14" s="297"/>
      <c r="AR14" s="297"/>
      <c r="AS14" s="297"/>
      <c r="AT14" s="297"/>
      <c r="AU14" s="297"/>
      <c r="AV14" s="297"/>
      <c r="AW14" s="297"/>
      <c r="AX14" s="297"/>
      <c r="AY14" s="297"/>
      <c r="AZ14" s="297"/>
      <c r="BA14" s="297"/>
      <c r="BB14" s="297"/>
      <c r="BC14" s="297"/>
      <c r="BD14" s="297"/>
      <c r="BE14" s="297"/>
      <c r="BF14" s="297"/>
      <c r="BG14" s="298"/>
      <c r="BH14" s="256">
        <v>545</v>
      </c>
      <c r="BI14" s="257"/>
      <c r="BJ14" s="257"/>
      <c r="BK14" s="318"/>
    </row>
    <row r="15" spans="1:63" ht="15" customHeight="1">
      <c r="A15" s="213"/>
      <c r="B15" s="214"/>
      <c r="C15" s="215"/>
      <c r="D15" s="295" t="s">
        <v>217</v>
      </c>
      <c r="E15" s="296"/>
      <c r="F15" s="296"/>
      <c r="G15" s="296"/>
      <c r="H15" s="296"/>
      <c r="I15" s="296"/>
      <c r="J15" s="252">
        <v>14</v>
      </c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2"/>
      <c r="Z15" s="252"/>
      <c r="AA15" s="299"/>
      <c r="AB15" s="219"/>
      <c r="AC15" s="220"/>
      <c r="AD15" s="220"/>
      <c r="AE15" s="221"/>
      <c r="AG15" s="213"/>
      <c r="AH15" s="214"/>
      <c r="AI15" s="215"/>
      <c r="AJ15" s="203"/>
      <c r="AK15" s="204"/>
      <c r="AL15" s="204"/>
      <c r="AM15" s="204"/>
      <c r="AN15" s="204"/>
      <c r="AO15" s="204"/>
      <c r="AP15" s="252"/>
      <c r="AQ15" s="252"/>
      <c r="AR15" s="252"/>
      <c r="AS15" s="252"/>
      <c r="AT15" s="252"/>
      <c r="AU15" s="252"/>
      <c r="AV15" s="252"/>
      <c r="AW15" s="252"/>
      <c r="AX15" s="252"/>
      <c r="AY15" s="252"/>
      <c r="AZ15" s="252"/>
      <c r="BA15" s="252"/>
      <c r="BB15" s="252"/>
      <c r="BC15" s="252"/>
      <c r="BD15" s="252"/>
      <c r="BE15" s="252"/>
      <c r="BF15" s="252"/>
      <c r="BG15" s="299"/>
      <c r="BH15" s="219"/>
      <c r="BI15" s="220"/>
      <c r="BJ15" s="220"/>
      <c r="BK15" s="221"/>
    </row>
    <row r="16" spans="1:63" ht="15" customHeight="1">
      <c r="A16" s="210" t="s">
        <v>67</v>
      </c>
      <c r="B16" s="211"/>
      <c r="C16" s="212"/>
      <c r="D16" s="201" t="s">
        <v>214</v>
      </c>
      <c r="E16" s="202"/>
      <c r="F16" s="202"/>
      <c r="G16" s="202"/>
      <c r="H16" s="202"/>
      <c r="I16" s="202"/>
      <c r="J16" s="202" t="s">
        <v>549</v>
      </c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5"/>
      <c r="AB16" s="216">
        <v>0</v>
      </c>
      <c r="AC16" s="289"/>
      <c r="AD16" s="289"/>
      <c r="AE16" s="218"/>
      <c r="AG16" s="210">
        <v>18</v>
      </c>
      <c r="AH16" s="211"/>
      <c r="AI16" s="212"/>
      <c r="AJ16" s="201" t="s">
        <v>233</v>
      </c>
      <c r="AK16" s="202"/>
      <c r="AL16" s="202"/>
      <c r="AM16" s="202"/>
      <c r="AN16" s="202"/>
      <c r="AO16" s="202"/>
      <c r="AP16" s="297" t="s">
        <v>401</v>
      </c>
      <c r="AQ16" s="297"/>
      <c r="AR16" s="297"/>
      <c r="AS16" s="297"/>
      <c r="AT16" s="297"/>
      <c r="AU16" s="297"/>
      <c r="AV16" s="297"/>
      <c r="AW16" s="297"/>
      <c r="AX16" s="297"/>
      <c r="AY16" s="297"/>
      <c r="AZ16" s="297"/>
      <c r="BA16" s="297"/>
      <c r="BB16" s="297"/>
      <c r="BC16" s="297"/>
      <c r="BD16" s="297"/>
      <c r="BE16" s="297"/>
      <c r="BF16" s="297"/>
      <c r="BG16" s="298"/>
      <c r="BH16" s="256">
        <v>0</v>
      </c>
      <c r="BI16" s="257"/>
      <c r="BJ16" s="257"/>
      <c r="BK16" s="318"/>
    </row>
    <row r="17" spans="1:63" ht="15" customHeight="1">
      <c r="A17" s="213"/>
      <c r="B17" s="214"/>
      <c r="C17" s="215"/>
      <c r="D17" s="295" t="s">
        <v>217</v>
      </c>
      <c r="E17" s="296"/>
      <c r="F17" s="296"/>
      <c r="G17" s="296"/>
      <c r="H17" s="296"/>
      <c r="I17" s="296"/>
      <c r="J17" s="252">
        <v>15</v>
      </c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99"/>
      <c r="AB17" s="219"/>
      <c r="AC17" s="220"/>
      <c r="AD17" s="220"/>
      <c r="AE17" s="221"/>
      <c r="AG17" s="213"/>
      <c r="AH17" s="214"/>
      <c r="AI17" s="215"/>
      <c r="AJ17" s="203"/>
      <c r="AK17" s="204"/>
      <c r="AL17" s="204"/>
      <c r="AM17" s="204"/>
      <c r="AN17" s="204"/>
      <c r="AO17" s="204"/>
      <c r="AP17" s="252"/>
      <c r="AQ17" s="252"/>
      <c r="AR17" s="252"/>
      <c r="AS17" s="252"/>
      <c r="AT17" s="252"/>
      <c r="AU17" s="252"/>
      <c r="AV17" s="252"/>
      <c r="AW17" s="252"/>
      <c r="AX17" s="252"/>
      <c r="AY17" s="252"/>
      <c r="AZ17" s="252"/>
      <c r="BA17" s="252"/>
      <c r="BB17" s="252"/>
      <c r="BC17" s="252"/>
      <c r="BD17" s="252"/>
      <c r="BE17" s="252"/>
      <c r="BF17" s="252"/>
      <c r="BG17" s="299"/>
      <c r="BH17" s="219"/>
      <c r="BI17" s="220"/>
      <c r="BJ17" s="220"/>
      <c r="BK17" s="221"/>
    </row>
    <row r="18" spans="1:63" ht="15" customHeight="1">
      <c r="A18" s="210">
        <v>6</v>
      </c>
      <c r="B18" s="211"/>
      <c r="C18" s="212"/>
      <c r="D18" s="207" t="s">
        <v>217</v>
      </c>
      <c r="E18" s="208"/>
      <c r="F18" s="208"/>
      <c r="G18" s="208"/>
      <c r="H18" s="208"/>
      <c r="I18" s="208"/>
      <c r="J18" s="202" t="s">
        <v>394</v>
      </c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5"/>
      <c r="AB18" s="216">
        <v>429</v>
      </c>
      <c r="AC18" s="289"/>
      <c r="AD18" s="289"/>
      <c r="AE18" s="218"/>
      <c r="AG18" s="210" t="s">
        <v>72</v>
      </c>
      <c r="AH18" s="211"/>
      <c r="AI18" s="212"/>
      <c r="AJ18" s="201" t="s">
        <v>494</v>
      </c>
      <c r="AK18" s="202"/>
      <c r="AL18" s="202"/>
      <c r="AM18" s="202"/>
      <c r="AN18" s="202"/>
      <c r="AO18" s="202"/>
      <c r="AP18" s="297" t="s">
        <v>225</v>
      </c>
      <c r="AQ18" s="297"/>
      <c r="AR18" s="297"/>
      <c r="AS18" s="297"/>
      <c r="AT18" s="297"/>
      <c r="AU18" s="297"/>
      <c r="AV18" s="297"/>
      <c r="AW18" s="297"/>
      <c r="AX18" s="297"/>
      <c r="AY18" s="297"/>
      <c r="AZ18" s="297"/>
      <c r="BA18" s="297"/>
      <c r="BB18" s="297"/>
      <c r="BC18" s="297"/>
      <c r="BD18" s="297"/>
      <c r="BE18" s="297"/>
      <c r="BF18" s="297"/>
      <c r="BG18" s="298"/>
      <c r="BH18" s="256">
        <v>345</v>
      </c>
      <c r="BI18" s="257"/>
      <c r="BJ18" s="257"/>
      <c r="BK18" s="318"/>
    </row>
    <row r="19" spans="1:63" ht="15" customHeight="1">
      <c r="A19" s="213"/>
      <c r="B19" s="214"/>
      <c r="C19" s="215"/>
      <c r="D19" s="203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6"/>
      <c r="AB19" s="219"/>
      <c r="AC19" s="220"/>
      <c r="AD19" s="220"/>
      <c r="AE19" s="221"/>
      <c r="AG19" s="213"/>
      <c r="AH19" s="214"/>
      <c r="AI19" s="215"/>
      <c r="AJ19" s="295"/>
      <c r="AK19" s="296"/>
      <c r="AL19" s="296"/>
      <c r="AM19" s="296"/>
      <c r="AN19" s="296"/>
      <c r="AO19" s="296"/>
      <c r="AP19" s="252"/>
      <c r="AQ19" s="252"/>
      <c r="AR19" s="252"/>
      <c r="AS19" s="252"/>
      <c r="AT19" s="252"/>
      <c r="AU19" s="252"/>
      <c r="AV19" s="252"/>
      <c r="AW19" s="252"/>
      <c r="AX19" s="252"/>
      <c r="AY19" s="252"/>
      <c r="AZ19" s="252"/>
      <c r="BA19" s="252"/>
      <c r="BB19" s="252"/>
      <c r="BC19" s="252"/>
      <c r="BD19" s="252"/>
      <c r="BE19" s="252"/>
      <c r="BF19" s="252"/>
      <c r="BG19" s="299"/>
      <c r="BH19" s="219"/>
      <c r="BI19" s="220"/>
      <c r="BJ19" s="220"/>
      <c r="BK19" s="221"/>
    </row>
    <row r="20" spans="1:63" ht="15" customHeight="1">
      <c r="A20" s="210">
        <v>7</v>
      </c>
      <c r="B20" s="211"/>
      <c r="C20" s="212"/>
      <c r="D20" s="201" t="s">
        <v>217</v>
      </c>
      <c r="E20" s="202"/>
      <c r="F20" s="202"/>
      <c r="G20" s="202"/>
      <c r="H20" s="202"/>
      <c r="I20" s="202"/>
      <c r="J20" s="202" t="s">
        <v>186</v>
      </c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5"/>
      <c r="AB20" s="216">
        <v>0</v>
      </c>
      <c r="AC20" s="289"/>
      <c r="AD20" s="289"/>
      <c r="AE20" s="218"/>
      <c r="AG20" s="210" t="s">
        <v>73</v>
      </c>
      <c r="AH20" s="211"/>
      <c r="AI20" s="212"/>
      <c r="AJ20" s="201" t="s">
        <v>235</v>
      </c>
      <c r="AK20" s="202"/>
      <c r="AL20" s="202"/>
      <c r="AM20" s="202"/>
      <c r="AN20" s="202"/>
      <c r="AO20" s="202"/>
      <c r="AP20" s="297" t="s">
        <v>495</v>
      </c>
      <c r="AQ20" s="297"/>
      <c r="AR20" s="297"/>
      <c r="AS20" s="297"/>
      <c r="AT20" s="297"/>
      <c r="AU20" s="297"/>
      <c r="AV20" s="297"/>
      <c r="AW20" s="297"/>
      <c r="AX20" s="297"/>
      <c r="AY20" s="297"/>
      <c r="AZ20" s="297"/>
      <c r="BA20" s="297"/>
      <c r="BB20" s="297"/>
      <c r="BC20" s="297"/>
      <c r="BD20" s="297"/>
      <c r="BE20" s="297"/>
      <c r="BF20" s="297"/>
      <c r="BG20" s="298"/>
      <c r="BH20" s="256">
        <v>173</v>
      </c>
      <c r="BI20" s="257"/>
      <c r="BJ20" s="257"/>
      <c r="BK20" s="318"/>
    </row>
    <row r="21" spans="1:63" ht="15" customHeight="1">
      <c r="A21" s="327"/>
      <c r="B21" s="293"/>
      <c r="C21" s="294"/>
      <c r="D21" s="333" t="s">
        <v>218</v>
      </c>
      <c r="E21" s="334"/>
      <c r="F21" s="334"/>
      <c r="G21" s="334"/>
      <c r="H21" s="334"/>
      <c r="I21" s="334"/>
      <c r="J21" s="307">
        <v>35</v>
      </c>
      <c r="K21" s="307"/>
      <c r="L21" s="307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  <c r="AA21" s="308"/>
      <c r="AB21" s="216"/>
      <c r="AC21" s="289"/>
      <c r="AD21" s="289"/>
      <c r="AE21" s="218"/>
      <c r="AG21" s="213"/>
      <c r="AH21" s="214"/>
      <c r="AI21" s="215"/>
      <c r="AJ21" s="295"/>
      <c r="AK21" s="296"/>
      <c r="AL21" s="296"/>
      <c r="AM21" s="296"/>
      <c r="AN21" s="296"/>
      <c r="AO21" s="296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99"/>
      <c r="BH21" s="219"/>
      <c r="BI21" s="220"/>
      <c r="BJ21" s="220"/>
      <c r="BK21" s="221"/>
    </row>
    <row r="22" spans="1:63" ht="15" customHeight="1">
      <c r="A22" s="213"/>
      <c r="B22" s="214"/>
      <c r="C22" s="215"/>
      <c r="D22" s="335" t="s">
        <v>219</v>
      </c>
      <c r="E22" s="336"/>
      <c r="F22" s="336"/>
      <c r="G22" s="336"/>
      <c r="H22" s="336"/>
      <c r="I22" s="336"/>
      <c r="J22" s="204" t="s">
        <v>220</v>
      </c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6"/>
      <c r="AB22" s="219"/>
      <c r="AC22" s="220"/>
      <c r="AD22" s="220"/>
      <c r="AE22" s="221"/>
      <c r="AG22" s="210" t="s">
        <v>42</v>
      </c>
      <c r="AH22" s="211"/>
      <c r="AI22" s="212"/>
      <c r="AJ22" s="207" t="s">
        <v>236</v>
      </c>
      <c r="AK22" s="208"/>
      <c r="AL22" s="208"/>
      <c r="AM22" s="208"/>
      <c r="AN22" s="208"/>
      <c r="AO22" s="208"/>
      <c r="AP22" s="297" t="s">
        <v>402</v>
      </c>
      <c r="AQ22" s="297"/>
      <c r="AR22" s="297"/>
      <c r="AS22" s="297"/>
      <c r="AT22" s="297"/>
      <c r="AU22" s="297"/>
      <c r="AV22" s="297"/>
      <c r="AW22" s="297"/>
      <c r="AX22" s="297"/>
      <c r="AY22" s="297"/>
      <c r="AZ22" s="297"/>
      <c r="BA22" s="297"/>
      <c r="BB22" s="297"/>
      <c r="BC22" s="297"/>
      <c r="BD22" s="297"/>
      <c r="BE22" s="297"/>
      <c r="BF22" s="297"/>
      <c r="BG22" s="298"/>
      <c r="BH22" s="256">
        <v>0</v>
      </c>
      <c r="BI22" s="257"/>
      <c r="BJ22" s="257"/>
      <c r="BK22" s="318"/>
    </row>
    <row r="23" spans="1:63" ht="15" customHeight="1">
      <c r="A23" s="210">
        <v>8</v>
      </c>
      <c r="B23" s="211"/>
      <c r="C23" s="212"/>
      <c r="D23" s="207" t="s">
        <v>218</v>
      </c>
      <c r="E23" s="208"/>
      <c r="F23" s="208"/>
      <c r="G23" s="208"/>
      <c r="H23" s="208"/>
      <c r="I23" s="208"/>
      <c r="J23" s="202" t="s">
        <v>395</v>
      </c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5"/>
      <c r="AB23" s="216">
        <v>0</v>
      </c>
      <c r="AC23" s="289"/>
      <c r="AD23" s="289"/>
      <c r="AE23" s="218"/>
      <c r="AG23" s="213"/>
      <c r="AH23" s="214"/>
      <c r="AI23" s="215"/>
      <c r="AJ23" s="203"/>
      <c r="AK23" s="204"/>
      <c r="AL23" s="204"/>
      <c r="AM23" s="204"/>
      <c r="AN23" s="204"/>
      <c r="AO23" s="204"/>
      <c r="AP23" s="252"/>
      <c r="AQ23" s="252"/>
      <c r="AR23" s="252"/>
      <c r="AS23" s="252"/>
      <c r="AT23" s="252"/>
      <c r="AU23" s="252"/>
      <c r="AV23" s="252"/>
      <c r="AW23" s="252"/>
      <c r="AX23" s="252"/>
      <c r="AY23" s="252"/>
      <c r="AZ23" s="252"/>
      <c r="BA23" s="252"/>
      <c r="BB23" s="252"/>
      <c r="BC23" s="252"/>
      <c r="BD23" s="252"/>
      <c r="BE23" s="252"/>
      <c r="BF23" s="252"/>
      <c r="BG23" s="299"/>
      <c r="BH23" s="219"/>
      <c r="BI23" s="220"/>
      <c r="BJ23" s="220"/>
      <c r="BK23" s="221"/>
    </row>
    <row r="24" spans="1:63" ht="15" customHeight="1">
      <c r="A24" s="213"/>
      <c r="B24" s="214"/>
      <c r="C24" s="215"/>
      <c r="D24" s="203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6"/>
      <c r="AB24" s="219"/>
      <c r="AC24" s="220"/>
      <c r="AD24" s="220"/>
      <c r="AE24" s="221"/>
      <c r="AG24" s="210" t="s">
        <v>43</v>
      </c>
      <c r="AH24" s="211"/>
      <c r="AI24" s="212"/>
      <c r="AJ24" s="201" t="s">
        <v>236</v>
      </c>
      <c r="AK24" s="202"/>
      <c r="AL24" s="202"/>
      <c r="AM24" s="202"/>
      <c r="AN24" s="202"/>
      <c r="AO24" s="202"/>
      <c r="AP24" s="297" t="s">
        <v>740</v>
      </c>
      <c r="AQ24" s="297"/>
      <c r="AR24" s="297"/>
      <c r="AS24" s="297"/>
      <c r="AT24" s="297"/>
      <c r="AU24" s="297"/>
      <c r="AV24" s="297"/>
      <c r="AW24" s="297"/>
      <c r="AX24" s="297"/>
      <c r="AY24" s="297"/>
      <c r="AZ24" s="297"/>
      <c r="BA24" s="297"/>
      <c r="BB24" s="297"/>
      <c r="BC24" s="297"/>
      <c r="BD24" s="297"/>
      <c r="BE24" s="297"/>
      <c r="BF24" s="297"/>
      <c r="BG24" s="298"/>
      <c r="BH24" s="256">
        <v>0</v>
      </c>
      <c r="BI24" s="257"/>
      <c r="BJ24" s="257"/>
      <c r="BK24" s="318"/>
    </row>
    <row r="25" spans="1:63" ht="15" customHeight="1">
      <c r="A25" s="210">
        <v>9</v>
      </c>
      <c r="B25" s="211"/>
      <c r="C25" s="212"/>
      <c r="D25" s="201" t="s">
        <v>218</v>
      </c>
      <c r="E25" s="202"/>
      <c r="F25" s="202"/>
      <c r="G25" s="202"/>
      <c r="H25" s="202"/>
      <c r="I25" s="202"/>
      <c r="J25" s="202" t="s">
        <v>221</v>
      </c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5"/>
      <c r="AB25" s="216">
        <v>0</v>
      </c>
      <c r="AC25" s="289"/>
      <c r="AD25" s="289"/>
      <c r="AE25" s="218"/>
      <c r="AG25" s="213"/>
      <c r="AH25" s="214"/>
      <c r="AI25" s="215"/>
      <c r="AJ25" s="203"/>
      <c r="AK25" s="204"/>
      <c r="AL25" s="204"/>
      <c r="AM25" s="204"/>
      <c r="AN25" s="204"/>
      <c r="AO25" s="204"/>
      <c r="AP25" s="252"/>
      <c r="AQ25" s="252"/>
      <c r="AR25" s="252"/>
      <c r="AS25" s="252"/>
      <c r="AT25" s="252"/>
      <c r="AU25" s="252"/>
      <c r="AV25" s="252"/>
      <c r="AW25" s="252"/>
      <c r="AX25" s="252"/>
      <c r="AY25" s="252"/>
      <c r="AZ25" s="252"/>
      <c r="BA25" s="252"/>
      <c r="BB25" s="252"/>
      <c r="BC25" s="252"/>
      <c r="BD25" s="252"/>
      <c r="BE25" s="252"/>
      <c r="BF25" s="252"/>
      <c r="BG25" s="299"/>
      <c r="BH25" s="219"/>
      <c r="BI25" s="220"/>
      <c r="BJ25" s="220"/>
      <c r="BK25" s="221"/>
    </row>
    <row r="26" spans="1:63" ht="15" customHeight="1">
      <c r="A26" s="213"/>
      <c r="B26" s="214"/>
      <c r="C26" s="215"/>
      <c r="D26" s="203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6"/>
      <c r="AB26" s="219"/>
      <c r="AC26" s="220"/>
      <c r="AD26" s="220"/>
      <c r="AE26" s="221"/>
      <c r="AG26" s="210" t="s">
        <v>738</v>
      </c>
      <c r="AH26" s="211"/>
      <c r="AI26" s="212"/>
      <c r="AJ26" s="201" t="s">
        <v>739</v>
      </c>
      <c r="AK26" s="202"/>
      <c r="AL26" s="202"/>
      <c r="AM26" s="202"/>
      <c r="AN26" s="202"/>
      <c r="AO26" s="202"/>
      <c r="AP26" s="297" t="s">
        <v>741</v>
      </c>
      <c r="AQ26" s="297"/>
      <c r="AR26" s="297"/>
      <c r="AS26" s="297"/>
      <c r="AT26" s="297"/>
      <c r="AU26" s="297"/>
      <c r="AV26" s="297"/>
      <c r="AW26" s="297"/>
      <c r="AX26" s="297"/>
      <c r="AY26" s="297"/>
      <c r="AZ26" s="297"/>
      <c r="BA26" s="297"/>
      <c r="BB26" s="297"/>
      <c r="BC26" s="297"/>
      <c r="BD26" s="297"/>
      <c r="BE26" s="297"/>
      <c r="BF26" s="297"/>
      <c r="BG26" s="298"/>
      <c r="BH26" s="256">
        <v>165</v>
      </c>
      <c r="BI26" s="257"/>
      <c r="BJ26" s="257"/>
      <c r="BK26" s="318"/>
    </row>
    <row r="27" spans="1:63" ht="15" customHeight="1">
      <c r="A27" s="210">
        <v>10</v>
      </c>
      <c r="B27" s="211"/>
      <c r="C27" s="212"/>
      <c r="D27" s="201" t="s">
        <v>219</v>
      </c>
      <c r="E27" s="202"/>
      <c r="F27" s="202"/>
      <c r="G27" s="202"/>
      <c r="H27" s="202"/>
      <c r="I27" s="202"/>
      <c r="J27" s="202" t="s">
        <v>222</v>
      </c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5"/>
      <c r="AB27" s="216">
        <v>0</v>
      </c>
      <c r="AC27" s="289"/>
      <c r="AD27" s="289"/>
      <c r="AE27" s="218"/>
      <c r="AG27" s="213"/>
      <c r="AH27" s="214"/>
      <c r="AI27" s="215"/>
      <c r="AJ27" s="339"/>
      <c r="AK27" s="340"/>
      <c r="AL27" s="340"/>
      <c r="AM27" s="340"/>
      <c r="AN27" s="340"/>
      <c r="AO27" s="340"/>
      <c r="AP27" s="252"/>
      <c r="AQ27" s="252"/>
      <c r="AR27" s="252"/>
      <c r="AS27" s="252"/>
      <c r="AT27" s="252"/>
      <c r="AU27" s="252"/>
      <c r="AV27" s="252"/>
      <c r="AW27" s="252"/>
      <c r="AX27" s="252"/>
      <c r="AY27" s="252"/>
      <c r="AZ27" s="252"/>
      <c r="BA27" s="252"/>
      <c r="BB27" s="252"/>
      <c r="BC27" s="252"/>
      <c r="BD27" s="252"/>
      <c r="BE27" s="252"/>
      <c r="BF27" s="252"/>
      <c r="BG27" s="299"/>
      <c r="BH27" s="219"/>
      <c r="BI27" s="220"/>
      <c r="BJ27" s="220"/>
      <c r="BK27" s="221"/>
    </row>
    <row r="28" spans="1:63" ht="15" customHeight="1">
      <c r="A28" s="213"/>
      <c r="B28" s="214"/>
      <c r="C28" s="215"/>
      <c r="D28" s="203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6"/>
      <c r="AB28" s="219"/>
      <c r="AC28" s="220"/>
      <c r="AD28" s="220"/>
      <c r="AE28" s="221"/>
      <c r="AG28" s="327" t="s">
        <v>36</v>
      </c>
      <c r="AH28" s="293"/>
      <c r="AI28" s="294"/>
      <c r="AJ28" s="207" t="s">
        <v>530</v>
      </c>
      <c r="AK28" s="208"/>
      <c r="AL28" s="208"/>
      <c r="AM28" s="208"/>
      <c r="AN28" s="208"/>
      <c r="AO28" s="208"/>
      <c r="AP28" s="337" t="s">
        <v>533</v>
      </c>
      <c r="AQ28" s="337"/>
      <c r="AR28" s="337"/>
      <c r="AS28" s="337"/>
      <c r="AT28" s="337"/>
      <c r="AU28" s="337"/>
      <c r="AV28" s="337"/>
      <c r="AW28" s="337"/>
      <c r="AX28" s="337"/>
      <c r="AY28" s="337"/>
      <c r="AZ28" s="337"/>
      <c r="BA28" s="337"/>
      <c r="BB28" s="337"/>
      <c r="BC28" s="337"/>
      <c r="BD28" s="337"/>
      <c r="BE28" s="337"/>
      <c r="BF28" s="337"/>
      <c r="BG28" s="338"/>
      <c r="BH28" s="216">
        <v>212</v>
      </c>
      <c r="BI28" s="289"/>
      <c r="BJ28" s="289"/>
      <c r="BK28" s="218"/>
    </row>
    <row r="29" spans="1:63" ht="15" customHeight="1">
      <c r="A29" s="210" t="s">
        <v>38</v>
      </c>
      <c r="B29" s="211"/>
      <c r="C29" s="212"/>
      <c r="D29" s="201" t="s">
        <v>219</v>
      </c>
      <c r="E29" s="202"/>
      <c r="F29" s="202"/>
      <c r="G29" s="202"/>
      <c r="H29" s="202"/>
      <c r="I29" s="202"/>
      <c r="J29" s="202" t="s">
        <v>396</v>
      </c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5"/>
      <c r="AB29" s="216">
        <v>263</v>
      </c>
      <c r="AC29" s="289"/>
      <c r="AD29" s="289"/>
      <c r="AE29" s="218"/>
      <c r="AG29" s="213"/>
      <c r="AH29" s="214"/>
      <c r="AI29" s="215"/>
      <c r="AJ29" s="203"/>
      <c r="AK29" s="204"/>
      <c r="AL29" s="204"/>
      <c r="AM29" s="204"/>
      <c r="AN29" s="204"/>
      <c r="AO29" s="204"/>
      <c r="AP29" s="252"/>
      <c r="AQ29" s="252"/>
      <c r="AR29" s="252"/>
      <c r="AS29" s="252"/>
      <c r="AT29" s="252"/>
      <c r="AU29" s="252"/>
      <c r="AV29" s="252"/>
      <c r="AW29" s="252"/>
      <c r="AX29" s="252"/>
      <c r="AY29" s="252"/>
      <c r="AZ29" s="252"/>
      <c r="BA29" s="252"/>
      <c r="BB29" s="252"/>
      <c r="BC29" s="252"/>
      <c r="BD29" s="252"/>
      <c r="BE29" s="252"/>
      <c r="BF29" s="252"/>
      <c r="BG29" s="299"/>
      <c r="BH29" s="219"/>
      <c r="BI29" s="220"/>
      <c r="BJ29" s="220"/>
      <c r="BK29" s="221"/>
    </row>
    <row r="30" spans="1:63" ht="15" customHeight="1">
      <c r="A30" s="213"/>
      <c r="B30" s="214"/>
      <c r="C30" s="215"/>
      <c r="D30" s="203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6"/>
      <c r="AB30" s="219"/>
      <c r="AC30" s="220"/>
      <c r="AD30" s="220"/>
      <c r="AE30" s="221"/>
      <c r="AG30" s="327" t="s">
        <v>37</v>
      </c>
      <c r="AH30" s="293"/>
      <c r="AI30" s="294"/>
      <c r="AJ30" s="207" t="s">
        <v>232</v>
      </c>
      <c r="AK30" s="208"/>
      <c r="AL30" s="208"/>
      <c r="AM30" s="208"/>
      <c r="AN30" s="208"/>
      <c r="AO30" s="208"/>
      <c r="AP30" s="337" t="s">
        <v>531</v>
      </c>
      <c r="AQ30" s="337"/>
      <c r="AR30" s="337"/>
      <c r="AS30" s="337"/>
      <c r="AT30" s="337"/>
      <c r="AU30" s="337"/>
      <c r="AV30" s="337"/>
      <c r="AW30" s="337"/>
      <c r="AX30" s="337"/>
      <c r="AY30" s="337"/>
      <c r="AZ30" s="337"/>
      <c r="BA30" s="337"/>
      <c r="BB30" s="337"/>
      <c r="BC30" s="337"/>
      <c r="BD30" s="337"/>
      <c r="BE30" s="337"/>
      <c r="BF30" s="337"/>
      <c r="BG30" s="338"/>
      <c r="BH30" s="216">
        <v>279</v>
      </c>
      <c r="BI30" s="289"/>
      <c r="BJ30" s="289"/>
      <c r="BK30" s="218"/>
    </row>
    <row r="31" spans="1:63" ht="15" customHeight="1">
      <c r="A31" s="210" t="s">
        <v>39</v>
      </c>
      <c r="B31" s="211"/>
      <c r="C31" s="212"/>
      <c r="D31" s="201" t="s">
        <v>219</v>
      </c>
      <c r="E31" s="202"/>
      <c r="F31" s="202"/>
      <c r="G31" s="202"/>
      <c r="H31" s="202"/>
      <c r="I31" s="202"/>
      <c r="J31" s="202" t="s">
        <v>397</v>
      </c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5"/>
      <c r="AB31" s="216">
        <v>201</v>
      </c>
      <c r="AC31" s="289"/>
      <c r="AD31" s="289"/>
      <c r="AE31" s="218"/>
      <c r="AG31" s="213"/>
      <c r="AH31" s="214"/>
      <c r="AI31" s="215"/>
      <c r="AJ31" s="203"/>
      <c r="AK31" s="204"/>
      <c r="AL31" s="204"/>
      <c r="AM31" s="204"/>
      <c r="AN31" s="204"/>
      <c r="AO31" s="204"/>
      <c r="AP31" s="252"/>
      <c r="AQ31" s="252"/>
      <c r="AR31" s="252"/>
      <c r="AS31" s="252"/>
      <c r="AT31" s="252"/>
      <c r="AU31" s="252"/>
      <c r="AV31" s="252"/>
      <c r="AW31" s="252"/>
      <c r="AX31" s="252"/>
      <c r="AY31" s="252"/>
      <c r="AZ31" s="252"/>
      <c r="BA31" s="252"/>
      <c r="BB31" s="252"/>
      <c r="BC31" s="252"/>
      <c r="BD31" s="252"/>
      <c r="BE31" s="252"/>
      <c r="BF31" s="252"/>
      <c r="BG31" s="299"/>
      <c r="BH31" s="219"/>
      <c r="BI31" s="220"/>
      <c r="BJ31" s="220"/>
      <c r="BK31" s="221"/>
    </row>
    <row r="32" spans="1:63" ht="15" customHeight="1">
      <c r="A32" s="213"/>
      <c r="B32" s="214"/>
      <c r="C32" s="215"/>
      <c r="D32" s="203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6"/>
      <c r="AB32" s="219"/>
      <c r="AC32" s="220"/>
      <c r="AD32" s="220"/>
      <c r="AE32" s="221"/>
      <c r="AG32" s="210">
        <v>22</v>
      </c>
      <c r="AH32" s="211"/>
      <c r="AI32" s="212"/>
      <c r="AJ32" s="201" t="s">
        <v>232</v>
      </c>
      <c r="AK32" s="202"/>
      <c r="AL32" s="202"/>
      <c r="AM32" s="202"/>
      <c r="AN32" s="202"/>
      <c r="AO32" s="202"/>
      <c r="AP32" s="297" t="s">
        <v>403</v>
      </c>
      <c r="AQ32" s="297"/>
      <c r="AR32" s="297"/>
      <c r="AS32" s="297"/>
      <c r="AT32" s="297"/>
      <c r="AU32" s="297"/>
      <c r="AV32" s="297"/>
      <c r="AW32" s="297"/>
      <c r="AX32" s="297"/>
      <c r="AY32" s="297"/>
      <c r="AZ32" s="297"/>
      <c r="BA32" s="297"/>
      <c r="BB32" s="297"/>
      <c r="BC32" s="297"/>
      <c r="BD32" s="297"/>
      <c r="BE32" s="297"/>
      <c r="BF32" s="297"/>
      <c r="BG32" s="298"/>
      <c r="BH32" s="256">
        <v>474</v>
      </c>
      <c r="BI32" s="257"/>
      <c r="BJ32" s="257"/>
      <c r="BK32" s="318"/>
    </row>
    <row r="33" spans="1:65" ht="15" customHeight="1">
      <c r="A33" s="210">
        <v>12</v>
      </c>
      <c r="B33" s="211"/>
      <c r="C33" s="212"/>
      <c r="D33" s="201" t="s">
        <v>223</v>
      </c>
      <c r="E33" s="202"/>
      <c r="F33" s="202"/>
      <c r="G33" s="202"/>
      <c r="H33" s="202"/>
      <c r="I33" s="202"/>
      <c r="J33" s="202" t="s">
        <v>743</v>
      </c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5"/>
      <c r="AB33" s="216">
        <v>0</v>
      </c>
      <c r="AC33" s="289"/>
      <c r="AD33" s="289"/>
      <c r="AE33" s="218"/>
      <c r="AG33" s="213"/>
      <c r="AH33" s="214"/>
      <c r="AI33" s="215"/>
      <c r="AJ33" s="203"/>
      <c r="AK33" s="204"/>
      <c r="AL33" s="204"/>
      <c r="AM33" s="204"/>
      <c r="AN33" s="204"/>
      <c r="AO33" s="204"/>
      <c r="AP33" s="252"/>
      <c r="AQ33" s="252"/>
      <c r="AR33" s="252"/>
      <c r="AS33" s="252"/>
      <c r="AT33" s="252"/>
      <c r="AU33" s="252"/>
      <c r="AV33" s="252"/>
      <c r="AW33" s="252"/>
      <c r="AX33" s="252"/>
      <c r="AY33" s="252"/>
      <c r="AZ33" s="252"/>
      <c r="BA33" s="252"/>
      <c r="BB33" s="252"/>
      <c r="BC33" s="252"/>
      <c r="BD33" s="252"/>
      <c r="BE33" s="252"/>
      <c r="BF33" s="252"/>
      <c r="BG33" s="299"/>
      <c r="BH33" s="219"/>
      <c r="BI33" s="220"/>
      <c r="BJ33" s="220"/>
      <c r="BK33" s="221"/>
    </row>
    <row r="34" spans="1:65" ht="15" customHeight="1">
      <c r="A34" s="213"/>
      <c r="B34" s="214"/>
      <c r="C34" s="215"/>
      <c r="D34" s="203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6"/>
      <c r="AB34" s="219"/>
      <c r="AC34" s="220"/>
      <c r="AD34" s="220"/>
      <c r="AE34" s="221"/>
      <c r="AG34" s="210" t="s">
        <v>537</v>
      </c>
      <c r="AH34" s="211"/>
      <c r="AI34" s="212"/>
      <c r="AJ34" s="201" t="s">
        <v>232</v>
      </c>
      <c r="AK34" s="202"/>
      <c r="AL34" s="202"/>
      <c r="AM34" s="202"/>
      <c r="AN34" s="202"/>
      <c r="AO34" s="202"/>
      <c r="AP34" s="297" t="s">
        <v>545</v>
      </c>
      <c r="AQ34" s="297"/>
      <c r="AR34" s="297"/>
      <c r="AS34" s="297"/>
      <c r="AT34" s="297"/>
      <c r="AU34" s="297"/>
      <c r="AV34" s="297"/>
      <c r="AW34" s="297"/>
      <c r="AX34" s="297"/>
      <c r="AY34" s="297"/>
      <c r="AZ34" s="297"/>
      <c r="BA34" s="297"/>
      <c r="BB34" s="297"/>
      <c r="BC34" s="297"/>
      <c r="BD34" s="297"/>
      <c r="BE34" s="297"/>
      <c r="BF34" s="297"/>
      <c r="BG34" s="298"/>
      <c r="BH34" s="256">
        <v>0</v>
      </c>
      <c r="BI34" s="257"/>
      <c r="BJ34" s="257"/>
      <c r="BK34" s="318"/>
    </row>
    <row r="35" spans="1:65" ht="15" customHeight="1">
      <c r="A35" s="210">
        <v>13</v>
      </c>
      <c r="B35" s="211"/>
      <c r="C35" s="212"/>
      <c r="D35" s="201" t="s">
        <v>223</v>
      </c>
      <c r="E35" s="202"/>
      <c r="F35" s="202"/>
      <c r="G35" s="202"/>
      <c r="H35" s="202"/>
      <c r="I35" s="202"/>
      <c r="J35" s="202" t="s">
        <v>297</v>
      </c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5"/>
      <c r="AB35" s="256">
        <v>0</v>
      </c>
      <c r="AC35" s="257"/>
      <c r="AD35" s="257"/>
      <c r="AE35" s="318"/>
      <c r="AG35" s="213"/>
      <c r="AH35" s="214"/>
      <c r="AI35" s="215"/>
      <c r="AJ35" s="203"/>
      <c r="AK35" s="204"/>
      <c r="AL35" s="204"/>
      <c r="AM35" s="204"/>
      <c r="AN35" s="204"/>
      <c r="AO35" s="204"/>
      <c r="AP35" s="252"/>
      <c r="AQ35" s="252"/>
      <c r="AR35" s="252"/>
      <c r="AS35" s="252"/>
      <c r="AT35" s="252"/>
      <c r="AU35" s="252"/>
      <c r="AV35" s="252"/>
      <c r="AW35" s="252"/>
      <c r="AX35" s="252"/>
      <c r="AY35" s="252"/>
      <c r="AZ35" s="252"/>
      <c r="BA35" s="252"/>
      <c r="BB35" s="252"/>
      <c r="BC35" s="252"/>
      <c r="BD35" s="252"/>
      <c r="BE35" s="252"/>
      <c r="BF35" s="252"/>
      <c r="BG35" s="299"/>
      <c r="BH35" s="219"/>
      <c r="BI35" s="220"/>
      <c r="BJ35" s="220"/>
      <c r="BK35" s="221"/>
    </row>
    <row r="36" spans="1:65" ht="15" customHeight="1">
      <c r="A36" s="213"/>
      <c r="B36" s="214"/>
      <c r="C36" s="215"/>
      <c r="D36" s="203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6"/>
      <c r="AB36" s="219"/>
      <c r="AC36" s="220"/>
      <c r="AD36" s="220"/>
      <c r="AE36" s="221"/>
      <c r="AG36" s="210" t="s">
        <v>538</v>
      </c>
      <c r="AH36" s="211"/>
      <c r="AI36" s="212"/>
      <c r="AJ36" s="201" t="s">
        <v>232</v>
      </c>
      <c r="AK36" s="202"/>
      <c r="AL36" s="202"/>
      <c r="AM36" s="202"/>
      <c r="AN36" s="202"/>
      <c r="AO36" s="202"/>
      <c r="AP36" s="297" t="s">
        <v>546</v>
      </c>
      <c r="AQ36" s="297"/>
      <c r="AR36" s="297"/>
      <c r="AS36" s="297"/>
      <c r="AT36" s="297"/>
      <c r="AU36" s="297"/>
      <c r="AV36" s="297"/>
      <c r="AW36" s="297"/>
      <c r="AX36" s="297"/>
      <c r="AY36" s="297"/>
      <c r="AZ36" s="297"/>
      <c r="BA36" s="297"/>
      <c r="BB36" s="297"/>
      <c r="BC36" s="297"/>
      <c r="BD36" s="297"/>
      <c r="BE36" s="297"/>
      <c r="BF36" s="297"/>
      <c r="BG36" s="298"/>
      <c r="BH36" s="256">
        <v>0</v>
      </c>
      <c r="BI36" s="257"/>
      <c r="BJ36" s="257"/>
      <c r="BK36" s="318"/>
    </row>
    <row r="37" spans="1:65" ht="15" customHeight="1">
      <c r="A37" s="210" t="s">
        <v>34</v>
      </c>
      <c r="B37" s="211"/>
      <c r="C37" s="212"/>
      <c r="D37" s="201" t="s">
        <v>226</v>
      </c>
      <c r="E37" s="202"/>
      <c r="F37" s="202"/>
      <c r="G37" s="202"/>
      <c r="H37" s="202"/>
      <c r="I37" s="202"/>
      <c r="J37" s="202" t="s">
        <v>518</v>
      </c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5"/>
      <c r="AB37" s="256">
        <v>0</v>
      </c>
      <c r="AC37" s="257"/>
      <c r="AD37" s="257"/>
      <c r="AE37" s="318"/>
      <c r="AF37" s="29"/>
      <c r="AG37" s="213"/>
      <c r="AH37" s="214"/>
      <c r="AI37" s="215"/>
      <c r="AJ37" s="203"/>
      <c r="AK37" s="204"/>
      <c r="AL37" s="204"/>
      <c r="AM37" s="204"/>
      <c r="AN37" s="204"/>
      <c r="AO37" s="204"/>
      <c r="AP37" s="252"/>
      <c r="AQ37" s="252"/>
      <c r="AR37" s="252"/>
      <c r="AS37" s="252"/>
      <c r="AT37" s="252"/>
      <c r="AU37" s="252"/>
      <c r="AV37" s="252"/>
      <c r="AW37" s="252"/>
      <c r="AX37" s="252"/>
      <c r="AY37" s="252"/>
      <c r="AZ37" s="252"/>
      <c r="BA37" s="252"/>
      <c r="BB37" s="252"/>
      <c r="BC37" s="252"/>
      <c r="BD37" s="252"/>
      <c r="BE37" s="252"/>
      <c r="BF37" s="252"/>
      <c r="BG37" s="299"/>
      <c r="BH37" s="219"/>
      <c r="BI37" s="220"/>
      <c r="BJ37" s="220"/>
      <c r="BK37" s="221"/>
    </row>
    <row r="38" spans="1:65" ht="15" customHeight="1" thickBot="1">
      <c r="A38" s="328"/>
      <c r="B38" s="329"/>
      <c r="C38" s="330"/>
      <c r="D38" s="324" t="s">
        <v>228</v>
      </c>
      <c r="E38" s="325"/>
      <c r="F38" s="325"/>
      <c r="G38" s="325"/>
      <c r="H38" s="325"/>
      <c r="I38" s="325"/>
      <c r="J38" s="325" t="s">
        <v>189</v>
      </c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5"/>
      <c r="Y38" s="325"/>
      <c r="Z38" s="325"/>
      <c r="AA38" s="326"/>
      <c r="AB38" s="319"/>
      <c r="AC38" s="320"/>
      <c r="AD38" s="320"/>
      <c r="AE38" s="321"/>
      <c r="AF38" s="29"/>
      <c r="AG38" s="210">
        <v>24</v>
      </c>
      <c r="AH38" s="211"/>
      <c r="AI38" s="212"/>
      <c r="AJ38" s="201" t="s">
        <v>496</v>
      </c>
      <c r="AK38" s="202"/>
      <c r="AL38" s="202"/>
      <c r="AM38" s="202"/>
      <c r="AN38" s="202"/>
      <c r="AO38" s="202"/>
      <c r="AP38" s="297" t="s">
        <v>532</v>
      </c>
      <c r="AQ38" s="297"/>
      <c r="AR38" s="297"/>
      <c r="AS38" s="297"/>
      <c r="AT38" s="297"/>
      <c r="AU38" s="297"/>
      <c r="AV38" s="297"/>
      <c r="AW38" s="297"/>
      <c r="AX38" s="297"/>
      <c r="AY38" s="297"/>
      <c r="AZ38" s="297"/>
      <c r="BA38" s="297"/>
      <c r="BB38" s="297"/>
      <c r="BC38" s="297"/>
      <c r="BD38" s="297"/>
      <c r="BE38" s="297"/>
      <c r="BF38" s="297"/>
      <c r="BG38" s="298"/>
      <c r="BH38" s="256">
        <v>206</v>
      </c>
      <c r="BI38" s="257"/>
      <c r="BJ38" s="257"/>
      <c r="BK38" s="318"/>
    </row>
    <row r="39" spans="1:65" ht="15" customHeight="1" thickBot="1">
      <c r="AG39" s="328"/>
      <c r="AH39" s="329"/>
      <c r="AI39" s="330"/>
      <c r="AJ39" s="331"/>
      <c r="AK39" s="332"/>
      <c r="AL39" s="332"/>
      <c r="AM39" s="332"/>
      <c r="AN39" s="332"/>
      <c r="AO39" s="332"/>
      <c r="AP39" s="322"/>
      <c r="AQ39" s="322"/>
      <c r="AR39" s="322"/>
      <c r="AS39" s="322"/>
      <c r="AT39" s="322"/>
      <c r="AU39" s="322"/>
      <c r="AV39" s="322"/>
      <c r="AW39" s="322"/>
      <c r="AX39" s="322"/>
      <c r="AY39" s="322"/>
      <c r="AZ39" s="322"/>
      <c r="BA39" s="322"/>
      <c r="BB39" s="322"/>
      <c r="BC39" s="322"/>
      <c r="BD39" s="322"/>
      <c r="BE39" s="322"/>
      <c r="BF39" s="322"/>
      <c r="BG39" s="323"/>
      <c r="BH39" s="319"/>
      <c r="BI39" s="320"/>
      <c r="BJ39" s="320"/>
      <c r="BK39" s="321"/>
    </row>
    <row r="40" spans="1:65" ht="15" customHeight="1">
      <c r="A40" s="341" t="s">
        <v>4</v>
      </c>
      <c r="B40" s="341"/>
      <c r="C40" s="341"/>
      <c r="D40" s="341"/>
      <c r="E40" s="341"/>
      <c r="F40" s="341"/>
      <c r="G40" s="341"/>
      <c r="H40" s="341"/>
      <c r="I40" s="341"/>
      <c r="J40" s="341"/>
      <c r="K40" s="341"/>
      <c r="L40" s="341"/>
      <c r="M40" s="341"/>
      <c r="N40" s="341"/>
      <c r="O40" s="341"/>
      <c r="P40" s="341"/>
      <c r="Q40" s="341"/>
      <c r="R40" s="341"/>
      <c r="S40" s="341"/>
      <c r="T40" s="341"/>
      <c r="U40" s="341"/>
      <c r="V40" s="341"/>
      <c r="W40" s="341"/>
      <c r="X40" s="341"/>
      <c r="Y40" s="341"/>
      <c r="Z40" s="341"/>
      <c r="AA40" s="341"/>
      <c r="AB40" s="341"/>
      <c r="AC40" s="341"/>
      <c r="AD40" s="341"/>
      <c r="AE40" s="341"/>
      <c r="AF40" s="341"/>
      <c r="AG40" s="341"/>
      <c r="AH40" s="341"/>
      <c r="AI40" s="341"/>
      <c r="AJ40" s="341"/>
      <c r="AK40" s="341"/>
      <c r="AL40" s="341"/>
      <c r="AM40" s="341"/>
      <c r="AN40" s="341"/>
      <c r="AO40" s="341"/>
      <c r="AP40" s="341"/>
      <c r="AQ40" s="341"/>
      <c r="AR40" s="341"/>
      <c r="AS40" s="341"/>
      <c r="AT40" s="341"/>
      <c r="AU40" s="341"/>
      <c r="AV40" s="341"/>
      <c r="AW40" s="341"/>
      <c r="AX40" s="341"/>
      <c r="AY40" s="341"/>
      <c r="AZ40" s="341"/>
      <c r="BA40" s="342"/>
      <c r="BB40" s="33"/>
      <c r="BC40" s="34"/>
      <c r="BD40" s="282">
        <f>SUM(AB6:AE38,BH6:BK39)</f>
        <v>6676</v>
      </c>
      <c r="BE40" s="282"/>
      <c r="BF40" s="282"/>
      <c r="BG40" s="282"/>
      <c r="BH40" s="282"/>
      <c r="BI40" s="282"/>
      <c r="BJ40" s="282"/>
      <c r="BK40" s="283"/>
      <c r="BL40" s="28"/>
      <c r="BM40" s="28"/>
    </row>
    <row r="41" spans="1:65" ht="15" customHeight="1" thickBot="1">
      <c r="A41" s="341"/>
      <c r="B41" s="341"/>
      <c r="C41" s="341"/>
      <c r="D41" s="341"/>
      <c r="E41" s="341"/>
      <c r="F41" s="341"/>
      <c r="G41" s="341"/>
      <c r="H41" s="341"/>
      <c r="I41" s="341"/>
      <c r="J41" s="341"/>
      <c r="K41" s="341"/>
      <c r="L41" s="341"/>
      <c r="M41" s="341"/>
      <c r="N41" s="341"/>
      <c r="O41" s="341"/>
      <c r="P41" s="341"/>
      <c r="Q41" s="341"/>
      <c r="R41" s="341"/>
      <c r="S41" s="341"/>
      <c r="T41" s="341"/>
      <c r="U41" s="341"/>
      <c r="V41" s="341"/>
      <c r="W41" s="341"/>
      <c r="X41" s="341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  <c r="AJ41" s="341"/>
      <c r="AK41" s="341"/>
      <c r="AL41" s="341"/>
      <c r="AM41" s="341"/>
      <c r="AN41" s="341"/>
      <c r="AO41" s="341"/>
      <c r="AP41" s="341"/>
      <c r="AQ41" s="341"/>
      <c r="AR41" s="341"/>
      <c r="AS41" s="341"/>
      <c r="AT41" s="341"/>
      <c r="AU41" s="341"/>
      <c r="AV41" s="341"/>
      <c r="AW41" s="341"/>
      <c r="AX41" s="341"/>
      <c r="AY41" s="341"/>
      <c r="AZ41" s="341"/>
      <c r="BA41" s="342"/>
      <c r="BB41" s="286" t="s">
        <v>3</v>
      </c>
      <c r="BC41" s="287"/>
      <c r="BD41" s="284"/>
      <c r="BE41" s="284"/>
      <c r="BF41" s="284"/>
      <c r="BG41" s="284"/>
      <c r="BH41" s="284"/>
      <c r="BI41" s="284"/>
      <c r="BJ41" s="284"/>
      <c r="BK41" s="285"/>
    </row>
    <row r="42" spans="1:65" ht="15" customHeight="1"/>
    <row r="43" spans="1:65" ht="15" customHeight="1"/>
    <row r="44" spans="1:65" ht="15" customHeight="1"/>
    <row r="45" spans="1:65" ht="15" customHeight="1"/>
    <row r="46" spans="1:65" ht="15" customHeight="1">
      <c r="AB46" s="28"/>
      <c r="AC46" s="28"/>
      <c r="AD46" s="28"/>
      <c r="AE46" s="28"/>
      <c r="AF46" s="28"/>
    </row>
    <row r="47" spans="1:65" ht="15" customHeight="1"/>
    <row r="48" spans="1:65" ht="15" customHeight="1">
      <c r="AG48" s="28"/>
      <c r="AH48" s="28"/>
      <c r="AI48" s="28"/>
      <c r="AJ48" s="28"/>
      <c r="AK48" s="28"/>
      <c r="AL48" s="28"/>
      <c r="AM48" s="28"/>
      <c r="AN48" s="28"/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212">
    <mergeCell ref="A40:BA41"/>
    <mergeCell ref="A37:C38"/>
    <mergeCell ref="AB37:AE38"/>
    <mergeCell ref="AG6:AI7"/>
    <mergeCell ref="AJ6:AO6"/>
    <mergeCell ref="AP6:BG6"/>
    <mergeCell ref="BH6:BK7"/>
    <mergeCell ref="AJ7:AO7"/>
    <mergeCell ref="AP7:BG7"/>
    <mergeCell ref="BH18:BK19"/>
    <mergeCell ref="AP19:BG19"/>
    <mergeCell ref="BH14:BK15"/>
    <mergeCell ref="A12:C13"/>
    <mergeCell ref="AB12:AE13"/>
    <mergeCell ref="AG14:AI15"/>
    <mergeCell ref="AP13:BG13"/>
    <mergeCell ref="AP14:BG14"/>
    <mergeCell ref="AJ13:AO13"/>
    <mergeCell ref="AJ14:AO14"/>
    <mergeCell ref="AB8:AE9"/>
    <mergeCell ref="AG10:AI11"/>
    <mergeCell ref="J13:AA13"/>
    <mergeCell ref="D13:I13"/>
    <mergeCell ref="D14:I14"/>
    <mergeCell ref="AB1:AJ3"/>
    <mergeCell ref="AG4:AI5"/>
    <mergeCell ref="BH10:BK11"/>
    <mergeCell ref="A6:C7"/>
    <mergeCell ref="AT1:BK2"/>
    <mergeCell ref="AG12:AI13"/>
    <mergeCell ref="BH4:BK5"/>
    <mergeCell ref="AP10:BG10"/>
    <mergeCell ref="A4:C5"/>
    <mergeCell ref="AB4:AE5"/>
    <mergeCell ref="A8:C9"/>
    <mergeCell ref="D6:I6"/>
    <mergeCell ref="A2:H3"/>
    <mergeCell ref="AJ4:BG5"/>
    <mergeCell ref="AP8:BG8"/>
    <mergeCell ref="AP9:BG9"/>
    <mergeCell ref="AJ8:AO8"/>
    <mergeCell ref="AJ9:AO9"/>
    <mergeCell ref="AP11:BG11"/>
    <mergeCell ref="BH8:BK9"/>
    <mergeCell ref="BH12:BK13"/>
    <mergeCell ref="AP12:BG12"/>
    <mergeCell ref="A10:C11"/>
    <mergeCell ref="AB10:AE11"/>
    <mergeCell ref="BH26:BK27"/>
    <mergeCell ref="AJ27:AO27"/>
    <mergeCell ref="AP27:BG27"/>
    <mergeCell ref="AJ22:AO22"/>
    <mergeCell ref="AJ10:AO10"/>
    <mergeCell ref="AJ11:AO11"/>
    <mergeCell ref="AJ12:AO12"/>
    <mergeCell ref="AP25:BG25"/>
    <mergeCell ref="AP15:BG15"/>
    <mergeCell ref="AP16:BG16"/>
    <mergeCell ref="AP17:BG17"/>
    <mergeCell ref="AJ18:AO18"/>
    <mergeCell ref="AP18:BG18"/>
    <mergeCell ref="AJ19:AO19"/>
    <mergeCell ref="AP20:BG20"/>
    <mergeCell ref="AP21:BG21"/>
    <mergeCell ref="AP22:BG22"/>
    <mergeCell ref="AP23:BG23"/>
    <mergeCell ref="AJ16:AO16"/>
    <mergeCell ref="AJ17:AO17"/>
    <mergeCell ref="AJ23:AO23"/>
    <mergeCell ref="AJ24:AO24"/>
    <mergeCell ref="AJ25:AO25"/>
    <mergeCell ref="AJ15:AO15"/>
    <mergeCell ref="D37:I37"/>
    <mergeCell ref="D26:I26"/>
    <mergeCell ref="BH28:BK29"/>
    <mergeCell ref="AG34:AI35"/>
    <mergeCell ref="BH34:BK35"/>
    <mergeCell ref="D15:I15"/>
    <mergeCell ref="D18:I18"/>
    <mergeCell ref="D19:I19"/>
    <mergeCell ref="D30:I30"/>
    <mergeCell ref="AP35:BG35"/>
    <mergeCell ref="BH20:BK21"/>
    <mergeCell ref="J15:AA15"/>
    <mergeCell ref="BH32:BK33"/>
    <mergeCell ref="BH16:BK17"/>
    <mergeCell ref="BH24:BK25"/>
    <mergeCell ref="BH22:BK23"/>
    <mergeCell ref="AJ29:AO29"/>
    <mergeCell ref="AJ30:AO30"/>
    <mergeCell ref="AG22:AI23"/>
    <mergeCell ref="AG28:AI29"/>
    <mergeCell ref="AB14:AE15"/>
    <mergeCell ref="AG16:AI17"/>
    <mergeCell ref="AJ28:AO28"/>
    <mergeCell ref="AP28:BG28"/>
    <mergeCell ref="A16:C17"/>
    <mergeCell ref="A14:C15"/>
    <mergeCell ref="BH30:BK31"/>
    <mergeCell ref="AP30:BG30"/>
    <mergeCell ref="AP31:BG31"/>
    <mergeCell ref="D34:I34"/>
    <mergeCell ref="AP32:BG32"/>
    <mergeCell ref="AP33:BG33"/>
    <mergeCell ref="AP34:BG34"/>
    <mergeCell ref="AB23:AE24"/>
    <mergeCell ref="AG24:AI25"/>
    <mergeCell ref="A20:C22"/>
    <mergeCell ref="AB20:AE22"/>
    <mergeCell ref="D20:I20"/>
    <mergeCell ref="A25:C26"/>
    <mergeCell ref="AJ20:AO20"/>
    <mergeCell ref="J33:AA33"/>
    <mergeCell ref="A33:C34"/>
    <mergeCell ref="J14:AA14"/>
    <mergeCell ref="AJ21:AO21"/>
    <mergeCell ref="AP24:BG24"/>
    <mergeCell ref="AP29:BG29"/>
    <mergeCell ref="AJ26:AO26"/>
    <mergeCell ref="AP26:BG26"/>
    <mergeCell ref="AJ39:AO39"/>
    <mergeCell ref="A18:C19"/>
    <mergeCell ref="J26:AA26"/>
    <mergeCell ref="D23:I23"/>
    <mergeCell ref="D24:I24"/>
    <mergeCell ref="D25:I25"/>
    <mergeCell ref="AG18:AI19"/>
    <mergeCell ref="D16:I16"/>
    <mergeCell ref="J16:AA16"/>
    <mergeCell ref="D17:I17"/>
    <mergeCell ref="J17:AA17"/>
    <mergeCell ref="AB16:AE17"/>
    <mergeCell ref="J18:AA18"/>
    <mergeCell ref="J19:AA19"/>
    <mergeCell ref="J20:AA20"/>
    <mergeCell ref="J21:AA21"/>
    <mergeCell ref="AB18:AE19"/>
    <mergeCell ref="AG20:AI21"/>
    <mergeCell ref="AG26:AI27"/>
    <mergeCell ref="J22:AA22"/>
    <mergeCell ref="J23:AA23"/>
    <mergeCell ref="D21:I21"/>
    <mergeCell ref="D22:I22"/>
    <mergeCell ref="A23:C24"/>
    <mergeCell ref="J27:AA27"/>
    <mergeCell ref="AG32:AI33"/>
    <mergeCell ref="AJ34:AO34"/>
    <mergeCell ref="AB25:AE26"/>
    <mergeCell ref="J32:AA32"/>
    <mergeCell ref="D4:AA5"/>
    <mergeCell ref="AB6:AE7"/>
    <mergeCell ref="D10:I10"/>
    <mergeCell ref="D11:I11"/>
    <mergeCell ref="D12:I12"/>
    <mergeCell ref="J6:AA6"/>
    <mergeCell ref="J7:AA7"/>
    <mergeCell ref="J8:AA8"/>
    <mergeCell ref="J9:AA9"/>
    <mergeCell ref="J10:AA10"/>
    <mergeCell ref="J11:AA11"/>
    <mergeCell ref="J12:AA12"/>
    <mergeCell ref="D7:I7"/>
    <mergeCell ref="D8:I8"/>
    <mergeCell ref="D9:I9"/>
    <mergeCell ref="J36:AA36"/>
    <mergeCell ref="D35:I35"/>
    <mergeCell ref="D27:I27"/>
    <mergeCell ref="D28:I28"/>
    <mergeCell ref="D29:I29"/>
    <mergeCell ref="AG8:AI9"/>
    <mergeCell ref="AJ38:AO38"/>
    <mergeCell ref="AJ33:AO33"/>
    <mergeCell ref="J24:AA24"/>
    <mergeCell ref="AJ36:AO36"/>
    <mergeCell ref="AJ31:AO31"/>
    <mergeCell ref="J34:AA34"/>
    <mergeCell ref="J28:AA28"/>
    <mergeCell ref="J29:AA29"/>
    <mergeCell ref="J30:AA30"/>
    <mergeCell ref="J31:AA31"/>
    <mergeCell ref="AJ35:AO35"/>
    <mergeCell ref="J25:AA25"/>
    <mergeCell ref="AB33:AE34"/>
    <mergeCell ref="AB29:AE30"/>
    <mergeCell ref="AB27:AE28"/>
    <mergeCell ref="AB31:AE32"/>
    <mergeCell ref="AG38:AI39"/>
    <mergeCell ref="AG30:AI31"/>
    <mergeCell ref="BD40:BK41"/>
    <mergeCell ref="BB41:BC41"/>
    <mergeCell ref="A29:C30"/>
    <mergeCell ref="A27:C28"/>
    <mergeCell ref="A31:C32"/>
    <mergeCell ref="BH38:BK39"/>
    <mergeCell ref="AP36:BG36"/>
    <mergeCell ref="J37:AA37"/>
    <mergeCell ref="A35:C36"/>
    <mergeCell ref="BH36:BK37"/>
    <mergeCell ref="AJ37:AO37"/>
    <mergeCell ref="AP37:BG37"/>
    <mergeCell ref="AP38:BG38"/>
    <mergeCell ref="AP39:BG39"/>
    <mergeCell ref="D31:I31"/>
    <mergeCell ref="AJ32:AO32"/>
    <mergeCell ref="D32:I32"/>
    <mergeCell ref="D33:I33"/>
    <mergeCell ref="D38:I38"/>
    <mergeCell ref="J38:AA38"/>
    <mergeCell ref="AG36:AI37"/>
    <mergeCell ref="AB35:AE36"/>
    <mergeCell ref="D36:I36"/>
    <mergeCell ref="J35:AA35"/>
  </mergeCells>
  <phoneticPr fontId="1"/>
  <printOptions horizontalCentered="1" verticalCentered="1"/>
  <pageMargins left="0.19685039370078741" right="0" top="0" bottom="0" header="0" footer="0.19685039370078741"/>
  <pageSetup paperSize="9" scale="85" orientation="landscape" r:id="rId1"/>
  <colBreaks count="1" manualBreakCount="1">
    <brk id="63" max="4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3BCA-962A-4B8A-B5DA-2E892E84B598}">
  <sheetPr>
    <tabColor rgb="FFFFFF00"/>
  </sheetPr>
  <dimension ref="A1:BK122"/>
  <sheetViews>
    <sheetView view="pageLayout" zoomScale="70" zoomScaleNormal="100" zoomScalePageLayoutView="70" workbookViewId="0">
      <selection activeCell="CE18" sqref="CE18"/>
    </sheetView>
  </sheetViews>
  <sheetFormatPr baseColWidth="10" defaultColWidth="9" defaultRowHeight="14"/>
  <cols>
    <col min="1" max="31" width="2.1640625" style="3" customWidth="1"/>
    <col min="32" max="32" width="1" style="3" customWidth="1"/>
    <col min="33" max="68" width="2.1640625" style="3" customWidth="1"/>
    <col min="69" max="190" width="2.5" style="3" customWidth="1"/>
    <col min="191" max="16384" width="9" style="3"/>
  </cols>
  <sheetData>
    <row r="1" spans="1:63" ht="9.75" customHeight="1"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Y1" s="30"/>
      <c r="Z1" s="30"/>
      <c r="AA1" s="30"/>
      <c r="AB1" s="196" t="s">
        <v>26</v>
      </c>
      <c r="AC1" s="196"/>
      <c r="AD1" s="196"/>
      <c r="AE1" s="196"/>
      <c r="AF1" s="196"/>
      <c r="AG1" s="196"/>
      <c r="AH1" s="196"/>
      <c r="AI1" s="196"/>
      <c r="AJ1" s="196"/>
      <c r="AK1" s="31"/>
      <c r="AL1" s="31"/>
      <c r="AM1" s="31"/>
      <c r="AN1" s="31"/>
      <c r="AO1" s="31"/>
      <c r="AP1" s="31"/>
      <c r="AQ1" s="31"/>
      <c r="AT1" s="291" t="str">
        <f>表紙!J6</f>
        <v>有効期限/2026.9.1～2026.11.30まで</v>
      </c>
      <c r="AU1" s="291"/>
      <c r="AV1" s="291"/>
      <c r="AW1" s="291"/>
      <c r="AX1" s="291"/>
      <c r="AY1" s="291"/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</row>
    <row r="2" spans="1:63" ht="9.75" customHeight="1">
      <c r="A2" s="253" t="s">
        <v>131</v>
      </c>
      <c r="B2" s="253"/>
      <c r="C2" s="253"/>
      <c r="D2" s="253"/>
      <c r="E2" s="253"/>
      <c r="F2" s="253"/>
      <c r="G2" s="253"/>
      <c r="H2" s="253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Y2" s="30"/>
      <c r="Z2" s="30"/>
      <c r="AA2" s="30"/>
      <c r="AB2" s="196"/>
      <c r="AC2" s="196"/>
      <c r="AD2" s="196"/>
      <c r="AE2" s="196"/>
      <c r="AF2" s="196"/>
      <c r="AG2" s="196"/>
      <c r="AH2" s="196"/>
      <c r="AI2" s="196"/>
      <c r="AJ2" s="196"/>
      <c r="AK2" s="31"/>
      <c r="AL2" s="31"/>
      <c r="AM2" s="31"/>
      <c r="AN2" s="31"/>
      <c r="AO2" s="31"/>
      <c r="AP2" s="31"/>
      <c r="AQ2" s="3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</row>
    <row r="3" spans="1:63" ht="9.75" customHeight="1" thickBot="1">
      <c r="A3" s="254"/>
      <c r="B3" s="254"/>
      <c r="C3" s="254"/>
      <c r="D3" s="254"/>
      <c r="E3" s="254"/>
      <c r="F3" s="254"/>
      <c r="G3" s="254"/>
      <c r="H3" s="254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Y3" s="30"/>
      <c r="Z3" s="30"/>
      <c r="AA3" s="30"/>
      <c r="AB3" s="196"/>
      <c r="AC3" s="196"/>
      <c r="AD3" s="196"/>
      <c r="AE3" s="196"/>
      <c r="AF3" s="196"/>
      <c r="AG3" s="196"/>
      <c r="AH3" s="196"/>
      <c r="AI3" s="196"/>
      <c r="AJ3" s="196"/>
      <c r="AK3" s="31"/>
      <c r="AL3" s="31"/>
      <c r="AM3" s="31"/>
      <c r="AN3" s="31"/>
      <c r="AO3" s="31"/>
      <c r="AP3" s="31"/>
      <c r="AQ3" s="31"/>
    </row>
    <row r="4" spans="1:63" ht="15" customHeight="1">
      <c r="A4" s="238" t="s">
        <v>0</v>
      </c>
      <c r="B4" s="239"/>
      <c r="C4" s="240"/>
      <c r="D4" s="222" t="s">
        <v>1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39" t="s">
        <v>2</v>
      </c>
      <c r="AC4" s="239"/>
      <c r="AD4" s="239"/>
      <c r="AE4" s="245"/>
      <c r="AG4" s="231" t="s">
        <v>0</v>
      </c>
      <c r="AH4" s="232"/>
      <c r="AI4" s="233"/>
      <c r="AJ4" s="228" t="s">
        <v>1</v>
      </c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/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30"/>
      <c r="BH4" s="232" t="s">
        <v>2</v>
      </c>
      <c r="BI4" s="232"/>
      <c r="BJ4" s="232"/>
      <c r="BK4" s="280"/>
    </row>
    <row r="5" spans="1:63" ht="15" customHeight="1" thickBot="1">
      <c r="A5" s="241"/>
      <c r="B5" s="235"/>
      <c r="C5" s="236"/>
      <c r="D5" s="225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7"/>
      <c r="AB5" s="235"/>
      <c r="AC5" s="235"/>
      <c r="AD5" s="235"/>
      <c r="AE5" s="246"/>
      <c r="AG5" s="234"/>
      <c r="AH5" s="235"/>
      <c r="AI5" s="236"/>
      <c r="AJ5" s="225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7"/>
      <c r="BH5" s="235"/>
      <c r="BI5" s="235"/>
      <c r="BJ5" s="235"/>
      <c r="BK5" s="281"/>
    </row>
    <row r="6" spans="1:63" ht="15" customHeight="1" thickTop="1">
      <c r="A6" s="242">
        <v>1</v>
      </c>
      <c r="B6" s="243"/>
      <c r="C6" s="244"/>
      <c r="D6" s="255" t="s">
        <v>237</v>
      </c>
      <c r="E6" s="247"/>
      <c r="F6" s="247"/>
      <c r="G6" s="247"/>
      <c r="H6" s="247"/>
      <c r="I6" s="247"/>
      <c r="J6" s="247" t="s">
        <v>404</v>
      </c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8"/>
      <c r="AB6" s="237">
        <v>315</v>
      </c>
      <c r="AC6" s="181"/>
      <c r="AD6" s="181"/>
      <c r="AE6" s="182"/>
      <c r="AG6" s="309">
        <v>17</v>
      </c>
      <c r="AH6" s="243"/>
      <c r="AI6" s="244"/>
      <c r="AJ6" s="255" t="s">
        <v>251</v>
      </c>
      <c r="AK6" s="247"/>
      <c r="AL6" s="247"/>
      <c r="AM6" s="247"/>
      <c r="AN6" s="247"/>
      <c r="AO6" s="247"/>
      <c r="AP6" s="247" t="s">
        <v>231</v>
      </c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8"/>
      <c r="BH6" s="237">
        <v>344</v>
      </c>
      <c r="BI6" s="181"/>
      <c r="BJ6" s="181"/>
      <c r="BK6" s="310"/>
    </row>
    <row r="7" spans="1:63" ht="15" customHeight="1">
      <c r="A7" s="213"/>
      <c r="B7" s="214"/>
      <c r="C7" s="215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6"/>
      <c r="AB7" s="219"/>
      <c r="AC7" s="220"/>
      <c r="AD7" s="220"/>
      <c r="AE7" s="221"/>
      <c r="AG7" s="269"/>
      <c r="AH7" s="214"/>
      <c r="AI7" s="215"/>
      <c r="AJ7" s="203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6"/>
      <c r="BH7" s="219"/>
      <c r="BI7" s="220"/>
      <c r="BJ7" s="220"/>
      <c r="BK7" s="262"/>
    </row>
    <row r="8" spans="1:63" ht="15" customHeight="1">
      <c r="A8" s="210">
        <v>2</v>
      </c>
      <c r="B8" s="211"/>
      <c r="C8" s="212"/>
      <c r="D8" s="201" t="s">
        <v>237</v>
      </c>
      <c r="E8" s="202"/>
      <c r="F8" s="202"/>
      <c r="G8" s="202"/>
      <c r="H8" s="202"/>
      <c r="I8" s="202"/>
      <c r="J8" s="202" t="s">
        <v>405</v>
      </c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5"/>
      <c r="AB8" s="256">
        <v>305</v>
      </c>
      <c r="AC8" s="257"/>
      <c r="AD8" s="257"/>
      <c r="AE8" s="318"/>
      <c r="AG8" s="268">
        <v>18</v>
      </c>
      <c r="AH8" s="211"/>
      <c r="AI8" s="212"/>
      <c r="AJ8" s="201" t="s">
        <v>251</v>
      </c>
      <c r="AK8" s="202"/>
      <c r="AL8" s="202"/>
      <c r="AM8" s="202"/>
      <c r="AN8" s="202"/>
      <c r="AO8" s="202"/>
      <c r="AP8" s="202" t="s">
        <v>252</v>
      </c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5"/>
      <c r="BH8" s="256">
        <v>460</v>
      </c>
      <c r="BI8" s="257"/>
      <c r="BJ8" s="257"/>
      <c r="BK8" s="258"/>
    </row>
    <row r="9" spans="1:63" ht="15" customHeight="1">
      <c r="A9" s="213"/>
      <c r="B9" s="214"/>
      <c r="C9" s="215"/>
      <c r="D9" s="203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6"/>
      <c r="AB9" s="219"/>
      <c r="AC9" s="220"/>
      <c r="AD9" s="220"/>
      <c r="AE9" s="221"/>
      <c r="AG9" s="269"/>
      <c r="AH9" s="214"/>
      <c r="AI9" s="215"/>
      <c r="AJ9" s="203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6"/>
      <c r="BH9" s="219"/>
      <c r="BI9" s="220"/>
      <c r="BJ9" s="220"/>
      <c r="BK9" s="262"/>
    </row>
    <row r="10" spans="1:63" ht="15" customHeight="1">
      <c r="A10" s="210">
        <v>3</v>
      </c>
      <c r="B10" s="211"/>
      <c r="C10" s="212"/>
      <c r="D10" s="201" t="s">
        <v>237</v>
      </c>
      <c r="E10" s="202"/>
      <c r="F10" s="202"/>
      <c r="G10" s="202"/>
      <c r="H10" s="202"/>
      <c r="I10" s="202"/>
      <c r="J10" s="202" t="s">
        <v>406</v>
      </c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5"/>
      <c r="AB10" s="256">
        <v>0</v>
      </c>
      <c r="AC10" s="257"/>
      <c r="AD10" s="257"/>
      <c r="AE10" s="318"/>
      <c r="AG10" s="268">
        <v>19</v>
      </c>
      <c r="AH10" s="211"/>
      <c r="AI10" s="212"/>
      <c r="AJ10" s="201" t="s">
        <v>253</v>
      </c>
      <c r="AK10" s="202"/>
      <c r="AL10" s="202"/>
      <c r="AM10" s="202"/>
      <c r="AN10" s="202"/>
      <c r="AO10" s="202"/>
      <c r="AP10" s="202" t="s">
        <v>413</v>
      </c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5"/>
      <c r="BH10" s="256">
        <v>302</v>
      </c>
      <c r="BI10" s="257"/>
      <c r="BJ10" s="257"/>
      <c r="BK10" s="258"/>
    </row>
    <row r="11" spans="1:63" ht="15" customHeight="1">
      <c r="A11" s="213"/>
      <c r="B11" s="214"/>
      <c r="C11" s="215"/>
      <c r="D11" s="203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6"/>
      <c r="AB11" s="219"/>
      <c r="AC11" s="220"/>
      <c r="AD11" s="220"/>
      <c r="AE11" s="221"/>
      <c r="AG11" s="269"/>
      <c r="AH11" s="214"/>
      <c r="AI11" s="215"/>
      <c r="AJ11" s="295" t="s">
        <v>251</v>
      </c>
      <c r="AK11" s="296"/>
      <c r="AL11" s="296"/>
      <c r="AM11" s="296"/>
      <c r="AN11" s="296"/>
      <c r="AO11" s="296"/>
      <c r="AP11" s="336" t="s">
        <v>254</v>
      </c>
      <c r="AQ11" s="336"/>
      <c r="AR11" s="336"/>
      <c r="AS11" s="336"/>
      <c r="AT11" s="336"/>
      <c r="AU11" s="336"/>
      <c r="AV11" s="336"/>
      <c r="AW11" s="336"/>
      <c r="AX11" s="336"/>
      <c r="AY11" s="336"/>
      <c r="AZ11" s="336"/>
      <c r="BA11" s="336"/>
      <c r="BB11" s="336"/>
      <c r="BC11" s="336"/>
      <c r="BD11" s="336"/>
      <c r="BE11" s="336"/>
      <c r="BF11" s="336"/>
      <c r="BG11" s="358"/>
      <c r="BH11" s="219"/>
      <c r="BI11" s="220"/>
      <c r="BJ11" s="220"/>
      <c r="BK11" s="262"/>
    </row>
    <row r="12" spans="1:63" ht="15" customHeight="1">
      <c r="A12" s="210">
        <v>4</v>
      </c>
      <c r="B12" s="211"/>
      <c r="C12" s="212"/>
      <c r="D12" s="201" t="s">
        <v>238</v>
      </c>
      <c r="E12" s="202"/>
      <c r="F12" s="202"/>
      <c r="G12" s="202"/>
      <c r="H12" s="202"/>
      <c r="I12" s="202"/>
      <c r="J12" s="202" t="s">
        <v>231</v>
      </c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5"/>
      <c r="AB12" s="349">
        <v>215</v>
      </c>
      <c r="AC12" s="350"/>
      <c r="AD12" s="350"/>
      <c r="AE12" s="351"/>
      <c r="AG12" s="268">
        <v>20</v>
      </c>
      <c r="AH12" s="211"/>
      <c r="AI12" s="212"/>
      <c r="AJ12" s="207" t="s">
        <v>253</v>
      </c>
      <c r="AK12" s="208"/>
      <c r="AL12" s="208"/>
      <c r="AM12" s="208"/>
      <c r="AN12" s="208"/>
      <c r="AO12" s="208"/>
      <c r="AP12" s="208" t="s">
        <v>414</v>
      </c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9"/>
      <c r="BH12" s="256">
        <v>287</v>
      </c>
      <c r="BI12" s="257"/>
      <c r="BJ12" s="257"/>
      <c r="BK12" s="258"/>
    </row>
    <row r="13" spans="1:63" ht="15" customHeight="1">
      <c r="A13" s="213"/>
      <c r="B13" s="214"/>
      <c r="C13" s="215"/>
      <c r="D13" s="203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6"/>
      <c r="AB13" s="346"/>
      <c r="AC13" s="347"/>
      <c r="AD13" s="347"/>
      <c r="AE13" s="348"/>
      <c r="AG13" s="269"/>
      <c r="AH13" s="214"/>
      <c r="AI13" s="215"/>
      <c r="AJ13" s="203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6"/>
      <c r="BH13" s="219"/>
      <c r="BI13" s="220"/>
      <c r="BJ13" s="220"/>
      <c r="BK13" s="262"/>
    </row>
    <row r="14" spans="1:63" ht="15" customHeight="1">
      <c r="A14" s="210">
        <v>5</v>
      </c>
      <c r="B14" s="211"/>
      <c r="C14" s="212"/>
      <c r="D14" s="201" t="s">
        <v>239</v>
      </c>
      <c r="E14" s="202"/>
      <c r="F14" s="202"/>
      <c r="G14" s="202"/>
      <c r="H14" s="202"/>
      <c r="I14" s="202"/>
      <c r="J14" s="202" t="s">
        <v>407</v>
      </c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5"/>
      <c r="AB14" s="256">
        <v>269</v>
      </c>
      <c r="AC14" s="257"/>
      <c r="AD14" s="257"/>
      <c r="AE14" s="318"/>
      <c r="AG14" s="352" t="s">
        <v>36</v>
      </c>
      <c r="AH14" s="353"/>
      <c r="AI14" s="354"/>
      <c r="AJ14" s="201" t="s">
        <v>253</v>
      </c>
      <c r="AK14" s="202"/>
      <c r="AL14" s="202"/>
      <c r="AM14" s="202"/>
      <c r="AN14" s="202"/>
      <c r="AO14" s="202"/>
      <c r="AP14" s="202" t="s">
        <v>255</v>
      </c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5"/>
      <c r="BH14" s="256">
        <v>0</v>
      </c>
      <c r="BI14" s="257"/>
      <c r="BJ14" s="257"/>
      <c r="BK14" s="258"/>
    </row>
    <row r="15" spans="1:63" ht="15" customHeight="1">
      <c r="A15" s="213"/>
      <c r="B15" s="214"/>
      <c r="C15" s="215"/>
      <c r="D15" s="203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6"/>
      <c r="AB15" s="219"/>
      <c r="AC15" s="220"/>
      <c r="AD15" s="220"/>
      <c r="AE15" s="221"/>
      <c r="AG15" s="355"/>
      <c r="AH15" s="356"/>
      <c r="AI15" s="357"/>
      <c r="AJ15" s="203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6"/>
      <c r="BH15" s="219"/>
      <c r="BI15" s="220"/>
      <c r="BJ15" s="220"/>
      <c r="BK15" s="262"/>
    </row>
    <row r="16" spans="1:63" ht="15" customHeight="1">
      <c r="A16" s="210">
        <v>6</v>
      </c>
      <c r="B16" s="211"/>
      <c r="C16" s="212"/>
      <c r="D16" s="201" t="s">
        <v>239</v>
      </c>
      <c r="E16" s="202"/>
      <c r="F16" s="202"/>
      <c r="G16" s="202"/>
      <c r="H16" s="202"/>
      <c r="I16" s="202"/>
      <c r="J16" s="202" t="s">
        <v>408</v>
      </c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5"/>
      <c r="AB16" s="256">
        <v>280</v>
      </c>
      <c r="AC16" s="257"/>
      <c r="AD16" s="257"/>
      <c r="AE16" s="318"/>
      <c r="AG16" s="268" t="s">
        <v>37</v>
      </c>
      <c r="AH16" s="211"/>
      <c r="AI16" s="212"/>
      <c r="AJ16" s="201" t="s">
        <v>253</v>
      </c>
      <c r="AK16" s="202"/>
      <c r="AL16" s="202"/>
      <c r="AM16" s="202"/>
      <c r="AN16" s="202"/>
      <c r="AO16" s="202"/>
      <c r="AP16" s="202" t="s">
        <v>415</v>
      </c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5"/>
      <c r="BH16" s="256">
        <v>170</v>
      </c>
      <c r="BI16" s="257"/>
      <c r="BJ16" s="257"/>
      <c r="BK16" s="258"/>
    </row>
    <row r="17" spans="1:63" ht="15" customHeight="1">
      <c r="A17" s="213"/>
      <c r="B17" s="214"/>
      <c r="C17" s="215"/>
      <c r="D17" s="203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6"/>
      <c r="AB17" s="219"/>
      <c r="AC17" s="220"/>
      <c r="AD17" s="220"/>
      <c r="AE17" s="221"/>
      <c r="AG17" s="269"/>
      <c r="AH17" s="214"/>
      <c r="AI17" s="215"/>
      <c r="AJ17" s="203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6"/>
      <c r="BH17" s="219"/>
      <c r="BI17" s="220"/>
      <c r="BJ17" s="220"/>
      <c r="BK17" s="262"/>
    </row>
    <row r="18" spans="1:63" ht="15" customHeight="1">
      <c r="A18" s="210">
        <v>7</v>
      </c>
      <c r="B18" s="211"/>
      <c r="C18" s="212"/>
      <c r="D18" s="201" t="s">
        <v>240</v>
      </c>
      <c r="E18" s="202"/>
      <c r="F18" s="202"/>
      <c r="G18" s="202"/>
      <c r="H18" s="202"/>
      <c r="I18" s="202"/>
      <c r="J18" s="202" t="s">
        <v>409</v>
      </c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5"/>
      <c r="AB18" s="256">
        <v>276</v>
      </c>
      <c r="AC18" s="257"/>
      <c r="AD18" s="257"/>
      <c r="AE18" s="318"/>
      <c r="AG18" s="268"/>
      <c r="AH18" s="211"/>
      <c r="AI18" s="212"/>
      <c r="AJ18" s="201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5"/>
      <c r="BH18" s="256"/>
      <c r="BI18" s="257"/>
      <c r="BJ18" s="257"/>
      <c r="BK18" s="258"/>
    </row>
    <row r="19" spans="1:63" ht="15" customHeight="1">
      <c r="A19" s="213"/>
      <c r="B19" s="214"/>
      <c r="C19" s="215"/>
      <c r="D19" s="203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6"/>
      <c r="AB19" s="219"/>
      <c r="AC19" s="220"/>
      <c r="AD19" s="220"/>
      <c r="AE19" s="221"/>
      <c r="AG19" s="269"/>
      <c r="AH19" s="214"/>
      <c r="AI19" s="215"/>
      <c r="AJ19" s="203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6"/>
      <c r="BH19" s="219"/>
      <c r="BI19" s="220"/>
      <c r="BJ19" s="220"/>
      <c r="BK19" s="262"/>
    </row>
    <row r="20" spans="1:63" ht="15" customHeight="1">
      <c r="A20" s="210">
        <v>8</v>
      </c>
      <c r="B20" s="211"/>
      <c r="C20" s="212"/>
      <c r="D20" s="201" t="s">
        <v>240</v>
      </c>
      <c r="E20" s="202"/>
      <c r="F20" s="202"/>
      <c r="G20" s="202"/>
      <c r="H20" s="202"/>
      <c r="I20" s="202"/>
      <c r="J20" s="202" t="s">
        <v>241</v>
      </c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5"/>
      <c r="AB20" s="256">
        <v>0</v>
      </c>
      <c r="AC20" s="257"/>
      <c r="AD20" s="257"/>
      <c r="AE20" s="318"/>
      <c r="AG20" s="268"/>
      <c r="AH20" s="211"/>
      <c r="AI20" s="212"/>
      <c r="AJ20" s="201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5"/>
      <c r="BH20" s="256"/>
      <c r="BI20" s="257"/>
      <c r="BJ20" s="257"/>
      <c r="BK20" s="258"/>
    </row>
    <row r="21" spans="1:63" ht="15" customHeight="1">
      <c r="A21" s="213"/>
      <c r="B21" s="214"/>
      <c r="C21" s="215"/>
      <c r="D21" s="203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6"/>
      <c r="AB21" s="219"/>
      <c r="AC21" s="220"/>
      <c r="AD21" s="220"/>
      <c r="AE21" s="221"/>
      <c r="AG21" s="269"/>
      <c r="AH21" s="214"/>
      <c r="AI21" s="215"/>
      <c r="AJ21" s="203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6"/>
      <c r="BH21" s="219"/>
      <c r="BI21" s="220"/>
      <c r="BJ21" s="220"/>
      <c r="BK21" s="262"/>
    </row>
    <row r="22" spans="1:63" ht="15" customHeight="1">
      <c r="A22" s="210">
        <v>9</v>
      </c>
      <c r="B22" s="211"/>
      <c r="C22" s="212"/>
      <c r="D22" s="201" t="s">
        <v>240</v>
      </c>
      <c r="E22" s="202"/>
      <c r="F22" s="202"/>
      <c r="G22" s="202"/>
      <c r="H22" s="202"/>
      <c r="I22" s="202"/>
      <c r="J22" s="202" t="s">
        <v>242</v>
      </c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5"/>
      <c r="AB22" s="256">
        <v>216</v>
      </c>
      <c r="AC22" s="257"/>
      <c r="AD22" s="257"/>
      <c r="AE22" s="318"/>
      <c r="AG22" s="268"/>
      <c r="AH22" s="211"/>
      <c r="AI22" s="212"/>
      <c r="AJ22" s="201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5"/>
      <c r="BH22" s="256"/>
      <c r="BI22" s="257"/>
      <c r="BJ22" s="257"/>
      <c r="BK22" s="258"/>
    </row>
    <row r="23" spans="1:63" ht="15" customHeight="1">
      <c r="A23" s="213"/>
      <c r="B23" s="214"/>
      <c r="C23" s="215"/>
      <c r="D23" s="203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6"/>
      <c r="AB23" s="219"/>
      <c r="AC23" s="220"/>
      <c r="AD23" s="220"/>
      <c r="AE23" s="221"/>
      <c r="AG23" s="269"/>
      <c r="AH23" s="214"/>
      <c r="AI23" s="215"/>
      <c r="AJ23" s="203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6"/>
      <c r="BH23" s="219"/>
      <c r="BI23" s="220"/>
      <c r="BJ23" s="220"/>
      <c r="BK23" s="262"/>
    </row>
    <row r="24" spans="1:63" ht="15" customHeight="1">
      <c r="A24" s="210">
        <v>10</v>
      </c>
      <c r="B24" s="211"/>
      <c r="C24" s="212"/>
      <c r="D24" s="201" t="s">
        <v>240</v>
      </c>
      <c r="E24" s="202"/>
      <c r="F24" s="202"/>
      <c r="G24" s="202"/>
      <c r="H24" s="202"/>
      <c r="I24" s="202"/>
      <c r="J24" s="202" t="s">
        <v>410</v>
      </c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5"/>
      <c r="AB24" s="256">
        <v>0</v>
      </c>
      <c r="AC24" s="257"/>
      <c r="AD24" s="257"/>
      <c r="AE24" s="318"/>
      <c r="AG24" s="268"/>
      <c r="AH24" s="211"/>
      <c r="AI24" s="212"/>
      <c r="AJ24" s="201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5"/>
      <c r="BH24" s="256"/>
      <c r="BI24" s="257"/>
      <c r="BJ24" s="257"/>
      <c r="BK24" s="258"/>
    </row>
    <row r="25" spans="1:63" ht="15" customHeight="1">
      <c r="A25" s="213"/>
      <c r="B25" s="214"/>
      <c r="C25" s="215"/>
      <c r="D25" s="203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6"/>
      <c r="AB25" s="219"/>
      <c r="AC25" s="220"/>
      <c r="AD25" s="220"/>
      <c r="AE25" s="221"/>
      <c r="AG25" s="269"/>
      <c r="AH25" s="214"/>
      <c r="AI25" s="215"/>
      <c r="AJ25" s="203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6"/>
      <c r="BH25" s="219"/>
      <c r="BI25" s="220"/>
      <c r="BJ25" s="220"/>
      <c r="BK25" s="262"/>
    </row>
    <row r="26" spans="1:63" ht="15" customHeight="1">
      <c r="A26" s="210">
        <v>11</v>
      </c>
      <c r="B26" s="211"/>
      <c r="C26" s="212"/>
      <c r="D26" s="201" t="s">
        <v>243</v>
      </c>
      <c r="E26" s="202"/>
      <c r="F26" s="202"/>
      <c r="G26" s="202"/>
      <c r="H26" s="202"/>
      <c r="I26" s="202"/>
      <c r="J26" s="202" t="s">
        <v>244</v>
      </c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5"/>
      <c r="AB26" s="256">
        <v>307</v>
      </c>
      <c r="AC26" s="257"/>
      <c r="AD26" s="257"/>
      <c r="AE26" s="318"/>
      <c r="AG26" s="268"/>
      <c r="AH26" s="211"/>
      <c r="AI26" s="212"/>
      <c r="AJ26" s="201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5"/>
      <c r="BH26" s="256"/>
      <c r="BI26" s="257"/>
      <c r="BJ26" s="257"/>
      <c r="BK26" s="258"/>
    </row>
    <row r="27" spans="1:63" ht="15" customHeight="1">
      <c r="A27" s="213"/>
      <c r="B27" s="214"/>
      <c r="C27" s="215"/>
      <c r="D27" s="203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6"/>
      <c r="AB27" s="219"/>
      <c r="AC27" s="220"/>
      <c r="AD27" s="220"/>
      <c r="AE27" s="221"/>
      <c r="AG27" s="269"/>
      <c r="AH27" s="214"/>
      <c r="AI27" s="215"/>
      <c r="AJ27" s="203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6"/>
      <c r="BH27" s="219"/>
      <c r="BI27" s="220"/>
      <c r="BJ27" s="220"/>
      <c r="BK27" s="262"/>
    </row>
    <row r="28" spans="1:63" ht="15" customHeight="1">
      <c r="A28" s="210">
        <v>12</v>
      </c>
      <c r="B28" s="211"/>
      <c r="C28" s="212"/>
      <c r="D28" s="201" t="s">
        <v>243</v>
      </c>
      <c r="E28" s="202"/>
      <c r="F28" s="202"/>
      <c r="G28" s="202"/>
      <c r="H28" s="202"/>
      <c r="I28" s="202"/>
      <c r="J28" s="202" t="s">
        <v>411</v>
      </c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5"/>
      <c r="AB28" s="256">
        <v>181</v>
      </c>
      <c r="AC28" s="257"/>
      <c r="AD28" s="257"/>
      <c r="AE28" s="318"/>
      <c r="AG28" s="268"/>
      <c r="AH28" s="211"/>
      <c r="AI28" s="212"/>
      <c r="AJ28" s="201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5"/>
      <c r="BH28" s="256"/>
      <c r="BI28" s="257"/>
      <c r="BJ28" s="257"/>
      <c r="BK28" s="258"/>
    </row>
    <row r="29" spans="1:63" ht="15" customHeight="1">
      <c r="A29" s="213"/>
      <c r="B29" s="214"/>
      <c r="C29" s="215"/>
      <c r="D29" s="203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6"/>
      <c r="AB29" s="219"/>
      <c r="AC29" s="220"/>
      <c r="AD29" s="220"/>
      <c r="AE29" s="221"/>
      <c r="AG29" s="269"/>
      <c r="AH29" s="214"/>
      <c r="AI29" s="215"/>
      <c r="AJ29" s="203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6"/>
      <c r="BH29" s="219"/>
      <c r="BI29" s="220"/>
      <c r="BJ29" s="220"/>
      <c r="BK29" s="262"/>
    </row>
    <row r="30" spans="1:63" ht="15" customHeight="1">
      <c r="A30" s="210">
        <v>13</v>
      </c>
      <c r="B30" s="211"/>
      <c r="C30" s="212"/>
      <c r="D30" s="201" t="s">
        <v>243</v>
      </c>
      <c r="E30" s="202"/>
      <c r="F30" s="202"/>
      <c r="G30" s="202"/>
      <c r="H30" s="202"/>
      <c r="I30" s="202"/>
      <c r="J30" s="202" t="s">
        <v>245</v>
      </c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5"/>
      <c r="AB30" s="256">
        <v>341</v>
      </c>
      <c r="AC30" s="257"/>
      <c r="AD30" s="257"/>
      <c r="AE30" s="318"/>
      <c r="AG30" s="268"/>
      <c r="AH30" s="211"/>
      <c r="AI30" s="212"/>
      <c r="AJ30" s="201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5"/>
      <c r="BH30" s="256"/>
      <c r="BI30" s="257"/>
      <c r="BJ30" s="257"/>
      <c r="BK30" s="258"/>
    </row>
    <row r="31" spans="1:63" ht="15" customHeight="1">
      <c r="A31" s="213"/>
      <c r="B31" s="214"/>
      <c r="C31" s="215"/>
      <c r="D31" s="295" t="s">
        <v>246</v>
      </c>
      <c r="E31" s="296"/>
      <c r="F31" s="296"/>
      <c r="G31" s="296"/>
      <c r="H31" s="296"/>
      <c r="I31" s="296"/>
      <c r="J31" s="336" t="s">
        <v>186</v>
      </c>
      <c r="K31" s="336"/>
      <c r="L31" s="336"/>
      <c r="M31" s="336"/>
      <c r="N31" s="336"/>
      <c r="O31" s="336"/>
      <c r="P31" s="336"/>
      <c r="Q31" s="336"/>
      <c r="R31" s="336"/>
      <c r="S31" s="336"/>
      <c r="T31" s="336"/>
      <c r="U31" s="336"/>
      <c r="V31" s="336"/>
      <c r="W31" s="336"/>
      <c r="X31" s="336"/>
      <c r="Y31" s="336"/>
      <c r="Z31" s="336"/>
      <c r="AA31" s="358"/>
      <c r="AB31" s="219"/>
      <c r="AC31" s="220"/>
      <c r="AD31" s="220"/>
      <c r="AE31" s="221"/>
      <c r="AG31" s="269"/>
      <c r="AH31" s="214"/>
      <c r="AI31" s="215"/>
      <c r="AJ31" s="203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6"/>
      <c r="BH31" s="219"/>
      <c r="BI31" s="220"/>
      <c r="BJ31" s="220"/>
      <c r="BK31" s="262"/>
    </row>
    <row r="32" spans="1:63" ht="15" customHeight="1">
      <c r="A32" s="210">
        <v>14</v>
      </c>
      <c r="B32" s="211"/>
      <c r="C32" s="212"/>
      <c r="D32" s="359" t="s">
        <v>243</v>
      </c>
      <c r="E32" s="360"/>
      <c r="F32" s="360"/>
      <c r="G32" s="360"/>
      <c r="H32" s="360"/>
      <c r="I32" s="360"/>
      <c r="J32" s="208" t="s">
        <v>412</v>
      </c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9"/>
      <c r="AB32" s="349">
        <v>249</v>
      </c>
      <c r="AC32" s="350"/>
      <c r="AD32" s="350"/>
      <c r="AE32" s="351"/>
      <c r="AG32" s="268"/>
      <c r="AH32" s="211"/>
      <c r="AI32" s="212"/>
      <c r="AJ32" s="201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5"/>
      <c r="BH32" s="256"/>
      <c r="BI32" s="257"/>
      <c r="BJ32" s="257"/>
      <c r="BK32" s="258"/>
    </row>
    <row r="33" spans="1:63" ht="15" customHeight="1">
      <c r="A33" s="213"/>
      <c r="B33" s="214"/>
      <c r="C33" s="215"/>
      <c r="D33" s="295" t="s">
        <v>246</v>
      </c>
      <c r="E33" s="296"/>
      <c r="F33" s="296"/>
      <c r="G33" s="296"/>
      <c r="H33" s="296"/>
      <c r="I33" s="296"/>
      <c r="J33" s="204" t="s">
        <v>247</v>
      </c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6"/>
      <c r="AB33" s="346"/>
      <c r="AC33" s="347"/>
      <c r="AD33" s="347"/>
      <c r="AE33" s="348"/>
      <c r="AG33" s="269"/>
      <c r="AH33" s="214"/>
      <c r="AI33" s="215"/>
      <c r="AJ33" s="203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6"/>
      <c r="BH33" s="219"/>
      <c r="BI33" s="220"/>
      <c r="BJ33" s="220"/>
      <c r="BK33" s="262"/>
    </row>
    <row r="34" spans="1:63" ht="15" customHeight="1">
      <c r="A34" s="210">
        <v>15</v>
      </c>
      <c r="B34" s="211"/>
      <c r="C34" s="212"/>
      <c r="D34" s="207" t="s">
        <v>248</v>
      </c>
      <c r="E34" s="208"/>
      <c r="F34" s="208"/>
      <c r="G34" s="208"/>
      <c r="H34" s="208"/>
      <c r="I34" s="208"/>
      <c r="J34" s="202" t="s">
        <v>249</v>
      </c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5"/>
      <c r="AB34" s="256">
        <v>0</v>
      </c>
      <c r="AC34" s="257"/>
      <c r="AD34" s="257"/>
      <c r="AE34" s="318"/>
      <c r="AG34" s="268"/>
      <c r="AH34" s="211"/>
      <c r="AI34" s="212"/>
      <c r="AJ34" s="201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5"/>
      <c r="BH34" s="256"/>
      <c r="BI34" s="257"/>
      <c r="BJ34" s="257"/>
      <c r="BK34" s="258"/>
    </row>
    <row r="35" spans="1:63" ht="15" customHeight="1">
      <c r="A35" s="213"/>
      <c r="B35" s="214"/>
      <c r="C35" s="215"/>
      <c r="D35" s="203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6"/>
      <c r="AB35" s="219"/>
      <c r="AC35" s="220"/>
      <c r="AD35" s="220"/>
      <c r="AE35" s="221"/>
      <c r="AG35" s="269"/>
      <c r="AH35" s="214"/>
      <c r="AI35" s="215"/>
      <c r="AJ35" s="203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6"/>
      <c r="BH35" s="219"/>
      <c r="BI35" s="220"/>
      <c r="BJ35" s="220"/>
      <c r="BK35" s="262"/>
    </row>
    <row r="36" spans="1:63" ht="15" customHeight="1">
      <c r="A36" s="210">
        <v>16</v>
      </c>
      <c r="B36" s="211"/>
      <c r="C36" s="212"/>
      <c r="D36" s="201" t="s">
        <v>248</v>
      </c>
      <c r="E36" s="202"/>
      <c r="F36" s="202"/>
      <c r="G36" s="202"/>
      <c r="H36" s="202"/>
      <c r="I36" s="202"/>
      <c r="J36" s="202" t="s">
        <v>250</v>
      </c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5"/>
      <c r="AB36" s="256">
        <v>240</v>
      </c>
      <c r="AC36" s="257"/>
      <c r="AD36" s="257"/>
      <c r="AE36" s="318"/>
      <c r="AG36" s="268"/>
      <c r="AH36" s="211"/>
      <c r="AI36" s="212"/>
      <c r="AJ36" s="201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5"/>
      <c r="BH36" s="256"/>
      <c r="BI36" s="257"/>
      <c r="BJ36" s="257"/>
      <c r="BK36" s="258"/>
    </row>
    <row r="37" spans="1:63" ht="15" customHeight="1" thickBot="1">
      <c r="A37" s="328"/>
      <c r="B37" s="329"/>
      <c r="C37" s="330"/>
      <c r="D37" s="324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5"/>
      <c r="Z37" s="325"/>
      <c r="AA37" s="326"/>
      <c r="AB37" s="319"/>
      <c r="AC37" s="320"/>
      <c r="AD37" s="320"/>
      <c r="AE37" s="321"/>
      <c r="AG37" s="270"/>
      <c r="AH37" s="271"/>
      <c r="AI37" s="272"/>
      <c r="AJ37" s="265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4"/>
      <c r="BH37" s="259"/>
      <c r="BI37" s="260"/>
      <c r="BJ37" s="260"/>
      <c r="BK37" s="261"/>
    </row>
    <row r="38" spans="1:63" ht="15" customHeight="1">
      <c r="A38" s="36"/>
      <c r="B38" s="36"/>
      <c r="C38" s="36"/>
      <c r="D38" s="288" t="s">
        <v>79</v>
      </c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BB38" s="33"/>
      <c r="BC38" s="34"/>
      <c r="BD38" s="361" cm="1">
        <f t="array" ref="BD38">SUM(AB6:AE37+BH6:BK37)</f>
        <v>4757</v>
      </c>
      <c r="BE38" s="361"/>
      <c r="BF38" s="361"/>
      <c r="BG38" s="361"/>
      <c r="BH38" s="361"/>
      <c r="BI38" s="361"/>
      <c r="BJ38" s="361"/>
      <c r="BK38" s="362"/>
    </row>
    <row r="39" spans="1:63" ht="15" customHeight="1" thickBot="1">
      <c r="A39" s="36"/>
      <c r="B39" s="36"/>
      <c r="C39" s="36"/>
      <c r="D39" s="288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BB39" s="286" t="s">
        <v>3</v>
      </c>
      <c r="BC39" s="287"/>
      <c r="BD39" s="284"/>
      <c r="BE39" s="284"/>
      <c r="BF39" s="284"/>
      <c r="BG39" s="284"/>
      <c r="BH39" s="284"/>
      <c r="BI39" s="284"/>
      <c r="BJ39" s="284"/>
      <c r="BK39" s="285"/>
    </row>
    <row r="40" spans="1:63" ht="15" customHeight="1"/>
    <row r="41" spans="1:63" ht="15" customHeight="1"/>
    <row r="42" spans="1:63" ht="15" customHeight="1"/>
    <row r="43" spans="1:63" ht="15" customHeight="1"/>
    <row r="44" spans="1:63" ht="15" customHeight="1"/>
    <row r="45" spans="1:63" ht="15" customHeight="1"/>
    <row r="46" spans="1:63" ht="15" customHeight="1"/>
    <row r="47" spans="1:63" ht="15" customHeight="1"/>
    <row r="48" spans="1:6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204">
    <mergeCell ref="D38:AX39"/>
    <mergeCell ref="BD38:BK39"/>
    <mergeCell ref="BB39:BC39"/>
    <mergeCell ref="A36:C37"/>
    <mergeCell ref="AB36:AE37"/>
    <mergeCell ref="AG36:AI37"/>
    <mergeCell ref="BH36:BK37"/>
    <mergeCell ref="A34:C35"/>
    <mergeCell ref="AB34:AE35"/>
    <mergeCell ref="AG34:AI35"/>
    <mergeCell ref="BH34:BK35"/>
    <mergeCell ref="AP35:BG35"/>
    <mergeCell ref="AP36:BG36"/>
    <mergeCell ref="AP37:BG37"/>
    <mergeCell ref="AJ35:AO35"/>
    <mergeCell ref="AJ36:AO36"/>
    <mergeCell ref="AJ37:AO37"/>
    <mergeCell ref="D36:I36"/>
    <mergeCell ref="D37:I37"/>
    <mergeCell ref="J36:AA36"/>
    <mergeCell ref="J37:AA37"/>
    <mergeCell ref="BH32:BK33"/>
    <mergeCell ref="A30:C31"/>
    <mergeCell ref="AB30:AE31"/>
    <mergeCell ref="AG30:AI31"/>
    <mergeCell ref="BH30:BK31"/>
    <mergeCell ref="A32:C33"/>
    <mergeCell ref="AB32:AE33"/>
    <mergeCell ref="AG32:AI33"/>
    <mergeCell ref="AP30:BG30"/>
    <mergeCell ref="AP31:BG31"/>
    <mergeCell ref="AP32:BG32"/>
    <mergeCell ref="AP33:BG33"/>
    <mergeCell ref="AJ30:AO30"/>
    <mergeCell ref="AJ31:AO31"/>
    <mergeCell ref="AJ32:AO32"/>
    <mergeCell ref="AJ33:AO33"/>
    <mergeCell ref="J33:AA33"/>
    <mergeCell ref="D33:I33"/>
    <mergeCell ref="J30:AA30"/>
    <mergeCell ref="J31:AA31"/>
    <mergeCell ref="J32:AA32"/>
    <mergeCell ref="D30:I30"/>
    <mergeCell ref="D31:I31"/>
    <mergeCell ref="D32:I32"/>
    <mergeCell ref="A28:C29"/>
    <mergeCell ref="AB28:AE29"/>
    <mergeCell ref="AG28:AI29"/>
    <mergeCell ref="BH28:BK29"/>
    <mergeCell ref="A26:C27"/>
    <mergeCell ref="AB26:AE27"/>
    <mergeCell ref="AG26:AI27"/>
    <mergeCell ref="BH26:BK27"/>
    <mergeCell ref="AP26:BG26"/>
    <mergeCell ref="AP27:BG27"/>
    <mergeCell ref="AP28:BG28"/>
    <mergeCell ref="AP29:BG29"/>
    <mergeCell ref="AJ26:AO26"/>
    <mergeCell ref="AJ27:AO27"/>
    <mergeCell ref="AJ28:AO28"/>
    <mergeCell ref="AJ29:AO29"/>
    <mergeCell ref="J26:AA26"/>
    <mergeCell ref="J27:AA27"/>
    <mergeCell ref="J28:AA28"/>
    <mergeCell ref="J29:AA29"/>
    <mergeCell ref="D26:I26"/>
    <mergeCell ref="D27:I27"/>
    <mergeCell ref="D28:I28"/>
    <mergeCell ref="D29:I29"/>
    <mergeCell ref="A20:C21"/>
    <mergeCell ref="AB20:AE21"/>
    <mergeCell ref="AG20:AI21"/>
    <mergeCell ref="BH20:BK21"/>
    <mergeCell ref="A18:C19"/>
    <mergeCell ref="AB18:AE19"/>
    <mergeCell ref="AG18:AI19"/>
    <mergeCell ref="BH18:BK19"/>
    <mergeCell ref="A24:C25"/>
    <mergeCell ref="AB24:AE25"/>
    <mergeCell ref="AG24:AI25"/>
    <mergeCell ref="BH24:BK25"/>
    <mergeCell ref="A22:C23"/>
    <mergeCell ref="AB22:AE23"/>
    <mergeCell ref="AG22:AI23"/>
    <mergeCell ref="BH22:BK23"/>
    <mergeCell ref="AJ22:AO22"/>
    <mergeCell ref="AJ23:AO23"/>
    <mergeCell ref="AJ24:AO24"/>
    <mergeCell ref="AJ25:AO25"/>
    <mergeCell ref="AP18:BG18"/>
    <mergeCell ref="AP19:BG19"/>
    <mergeCell ref="AP20:BG20"/>
    <mergeCell ref="AP21:BG21"/>
    <mergeCell ref="A12:C13"/>
    <mergeCell ref="AB12:AE13"/>
    <mergeCell ref="AG12:AI13"/>
    <mergeCell ref="BH12:BK13"/>
    <mergeCell ref="A10:C11"/>
    <mergeCell ref="AB10:AE11"/>
    <mergeCell ref="AG10:AI11"/>
    <mergeCell ref="BH10:BK11"/>
    <mergeCell ref="A16:C17"/>
    <mergeCell ref="AB16:AE17"/>
    <mergeCell ref="AG16:AI17"/>
    <mergeCell ref="BH16:BK17"/>
    <mergeCell ref="A14:C15"/>
    <mergeCell ref="AB14:AE15"/>
    <mergeCell ref="AG14:AI15"/>
    <mergeCell ref="BH14:BK15"/>
    <mergeCell ref="AP10:BG10"/>
    <mergeCell ref="AP11:BG11"/>
    <mergeCell ref="AP12:BG12"/>
    <mergeCell ref="AP13:BG13"/>
    <mergeCell ref="AP14:BG14"/>
    <mergeCell ref="AP15:BG15"/>
    <mergeCell ref="AP16:BG16"/>
    <mergeCell ref="AP17:BG17"/>
    <mergeCell ref="A2:H3"/>
    <mergeCell ref="AB4:AE5"/>
    <mergeCell ref="A8:C9"/>
    <mergeCell ref="AB8:AE9"/>
    <mergeCell ref="AG8:AI9"/>
    <mergeCell ref="AB1:AJ3"/>
    <mergeCell ref="BH8:BK9"/>
    <mergeCell ref="A6:C7"/>
    <mergeCell ref="AB6:AE7"/>
    <mergeCell ref="AG6:AI7"/>
    <mergeCell ref="BH6:BK7"/>
    <mergeCell ref="AG4:AI5"/>
    <mergeCell ref="BH4:BK5"/>
    <mergeCell ref="A4:C5"/>
    <mergeCell ref="AT1:BK2"/>
    <mergeCell ref="D4:AA5"/>
    <mergeCell ref="AJ4:BG5"/>
    <mergeCell ref="AP6:BG6"/>
    <mergeCell ref="AP7:BG7"/>
    <mergeCell ref="AP8:BG8"/>
    <mergeCell ref="AP9:BG9"/>
    <mergeCell ref="AJ6:AO6"/>
    <mergeCell ref="AJ7:AO7"/>
    <mergeCell ref="AJ8:AO8"/>
    <mergeCell ref="AP22:BG22"/>
    <mergeCell ref="AP23:BG23"/>
    <mergeCell ref="AP24:BG24"/>
    <mergeCell ref="AP25:BG25"/>
    <mergeCell ref="J22:AA22"/>
    <mergeCell ref="J23:AA23"/>
    <mergeCell ref="J24:AA24"/>
    <mergeCell ref="J25:AA25"/>
    <mergeCell ref="AP34:BG34"/>
    <mergeCell ref="AJ9:AO9"/>
    <mergeCell ref="AJ10:AO10"/>
    <mergeCell ref="AJ11:AO11"/>
    <mergeCell ref="AJ12:AO12"/>
    <mergeCell ref="AJ13:AO13"/>
    <mergeCell ref="AJ14:AO14"/>
    <mergeCell ref="AJ15:AO15"/>
    <mergeCell ref="AJ16:AO16"/>
    <mergeCell ref="AJ17:AO17"/>
    <mergeCell ref="AJ18:AO18"/>
    <mergeCell ref="AJ19:AO19"/>
    <mergeCell ref="AJ20:AO20"/>
    <mergeCell ref="AJ21:AO21"/>
    <mergeCell ref="D22:I22"/>
    <mergeCell ref="D23:I23"/>
    <mergeCell ref="D24:I24"/>
    <mergeCell ref="D25:I25"/>
    <mergeCell ref="AJ34:AO34"/>
    <mergeCell ref="J6:AA6"/>
    <mergeCell ref="J7:AA7"/>
    <mergeCell ref="J8:AA8"/>
    <mergeCell ref="J9:AA9"/>
    <mergeCell ref="J10:AA10"/>
    <mergeCell ref="J11:AA11"/>
    <mergeCell ref="J12:AA12"/>
    <mergeCell ref="J13:AA13"/>
    <mergeCell ref="J14:AA14"/>
    <mergeCell ref="J15:AA15"/>
    <mergeCell ref="J16:AA16"/>
    <mergeCell ref="J17:AA17"/>
    <mergeCell ref="J18:AA18"/>
    <mergeCell ref="J19:AA19"/>
    <mergeCell ref="J20:AA20"/>
    <mergeCell ref="J21:AA21"/>
    <mergeCell ref="D34:I34"/>
    <mergeCell ref="D35:I35"/>
    <mergeCell ref="J34:AA34"/>
    <mergeCell ref="J35:AA35"/>
    <mergeCell ref="D15:I15"/>
    <mergeCell ref="D16:I16"/>
    <mergeCell ref="D17:I17"/>
    <mergeCell ref="D18:I18"/>
    <mergeCell ref="D19:I19"/>
    <mergeCell ref="D20:I20"/>
    <mergeCell ref="D21:I21"/>
    <mergeCell ref="D6:I6"/>
    <mergeCell ref="D7:I7"/>
    <mergeCell ref="D8:I8"/>
    <mergeCell ref="D9:I9"/>
    <mergeCell ref="D10:I10"/>
    <mergeCell ref="D11:I11"/>
    <mergeCell ref="D12:I12"/>
    <mergeCell ref="D13:I13"/>
    <mergeCell ref="D14:I14"/>
  </mergeCells>
  <phoneticPr fontId="1"/>
  <printOptions horizontalCentered="1" verticalCentered="1"/>
  <pageMargins left="0.19685039370078741" right="0" top="0" bottom="0" header="0" footer="0.19685039370078741"/>
  <pageSetup paperSize="9" scale="85" orientation="landscape" r:id="rId1"/>
  <rowBreaks count="1" manualBreakCount="1">
    <brk id="39" max="81" man="1"/>
  </rowBreaks>
  <colBreaks count="1" manualBreakCount="1">
    <brk id="63" max="5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E7892-6FD0-41A9-A814-807D60409C12}">
  <sheetPr>
    <tabColor rgb="FFFFFF00"/>
  </sheetPr>
  <dimension ref="A1:BK122"/>
  <sheetViews>
    <sheetView view="pageLayout" zoomScale="70" zoomScaleNormal="100" zoomScalePageLayoutView="70" workbookViewId="0">
      <selection activeCell="CE18" sqref="CE18"/>
    </sheetView>
  </sheetViews>
  <sheetFormatPr baseColWidth="10" defaultColWidth="9" defaultRowHeight="14"/>
  <cols>
    <col min="1" max="31" width="2.1640625" style="3" customWidth="1"/>
    <col min="32" max="32" width="1" style="3" customWidth="1"/>
    <col min="33" max="68" width="2.1640625" style="3" customWidth="1"/>
    <col min="69" max="190" width="2.5" style="3" customWidth="1"/>
    <col min="191" max="16384" width="9" style="3"/>
  </cols>
  <sheetData>
    <row r="1" spans="1:63" ht="9.75" customHeight="1"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Y1" s="30"/>
      <c r="Z1" s="30"/>
      <c r="AA1" s="30"/>
      <c r="AB1" s="196" t="s">
        <v>27</v>
      </c>
      <c r="AC1" s="196"/>
      <c r="AD1" s="196"/>
      <c r="AE1" s="196"/>
      <c r="AF1" s="196"/>
      <c r="AG1" s="196"/>
      <c r="AH1" s="196"/>
      <c r="AI1" s="196"/>
      <c r="AJ1" s="196"/>
      <c r="AK1" s="31"/>
      <c r="AL1" s="31"/>
      <c r="AM1" s="31"/>
      <c r="AN1" s="31"/>
      <c r="AO1" s="31"/>
      <c r="AP1" s="31"/>
      <c r="AQ1" s="31"/>
      <c r="AT1" s="291" t="str">
        <f>表紙!J6</f>
        <v>有効期限/2026.9.1～2026.11.30まで</v>
      </c>
      <c r="AU1" s="291"/>
      <c r="AV1" s="291"/>
      <c r="AW1" s="291"/>
      <c r="AX1" s="291"/>
      <c r="AY1" s="291"/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</row>
    <row r="2" spans="1:63" ht="9.75" customHeight="1">
      <c r="A2" s="253" t="s">
        <v>131</v>
      </c>
      <c r="B2" s="253"/>
      <c r="C2" s="253"/>
      <c r="D2" s="253"/>
      <c r="E2" s="253"/>
      <c r="F2" s="253"/>
      <c r="G2" s="253"/>
      <c r="H2" s="253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Y2" s="30"/>
      <c r="Z2" s="30"/>
      <c r="AA2" s="30"/>
      <c r="AB2" s="196"/>
      <c r="AC2" s="196"/>
      <c r="AD2" s="196"/>
      <c r="AE2" s="196"/>
      <c r="AF2" s="196"/>
      <c r="AG2" s="196"/>
      <c r="AH2" s="196"/>
      <c r="AI2" s="196"/>
      <c r="AJ2" s="196"/>
      <c r="AK2" s="31"/>
      <c r="AL2" s="31"/>
      <c r="AM2" s="31"/>
      <c r="AN2" s="31"/>
      <c r="AO2" s="31"/>
      <c r="AP2" s="31"/>
      <c r="AQ2" s="3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</row>
    <row r="3" spans="1:63" ht="9.75" customHeight="1" thickBot="1">
      <c r="A3" s="254"/>
      <c r="B3" s="254"/>
      <c r="C3" s="254"/>
      <c r="D3" s="254"/>
      <c r="E3" s="254"/>
      <c r="F3" s="254"/>
      <c r="G3" s="254"/>
      <c r="H3" s="254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Y3" s="30"/>
      <c r="Z3" s="30"/>
      <c r="AA3" s="30"/>
      <c r="AB3" s="196"/>
      <c r="AC3" s="196"/>
      <c r="AD3" s="196"/>
      <c r="AE3" s="196"/>
      <c r="AF3" s="196"/>
      <c r="AG3" s="196"/>
      <c r="AH3" s="196"/>
      <c r="AI3" s="196"/>
      <c r="AJ3" s="196"/>
      <c r="AK3" s="31"/>
      <c r="AL3" s="31"/>
      <c r="AM3" s="31"/>
      <c r="AN3" s="31"/>
      <c r="AO3" s="31"/>
      <c r="AP3" s="31"/>
      <c r="AQ3" s="31"/>
    </row>
    <row r="4" spans="1:63" ht="15" customHeight="1">
      <c r="A4" s="238" t="s">
        <v>0</v>
      </c>
      <c r="B4" s="239"/>
      <c r="C4" s="240"/>
      <c r="D4" s="222" t="s">
        <v>1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39" t="s">
        <v>2</v>
      </c>
      <c r="AC4" s="239"/>
      <c r="AD4" s="239"/>
      <c r="AE4" s="245"/>
      <c r="AG4" s="231" t="s">
        <v>0</v>
      </c>
      <c r="AH4" s="232"/>
      <c r="AI4" s="233"/>
      <c r="AJ4" s="228" t="s">
        <v>1</v>
      </c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/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30"/>
      <c r="BH4" s="232" t="s">
        <v>2</v>
      </c>
      <c r="BI4" s="232"/>
      <c r="BJ4" s="232"/>
      <c r="BK4" s="280"/>
    </row>
    <row r="5" spans="1:63" ht="15" customHeight="1" thickBot="1">
      <c r="A5" s="241"/>
      <c r="B5" s="235"/>
      <c r="C5" s="236"/>
      <c r="D5" s="225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7"/>
      <c r="AB5" s="235"/>
      <c r="AC5" s="235"/>
      <c r="AD5" s="235"/>
      <c r="AE5" s="246"/>
      <c r="AG5" s="234"/>
      <c r="AH5" s="235"/>
      <c r="AI5" s="236"/>
      <c r="AJ5" s="225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7"/>
      <c r="BH5" s="235"/>
      <c r="BI5" s="235"/>
      <c r="BJ5" s="235"/>
      <c r="BK5" s="281"/>
    </row>
    <row r="6" spans="1:63" ht="15" customHeight="1" thickTop="1">
      <c r="A6" s="242">
        <v>1</v>
      </c>
      <c r="B6" s="243"/>
      <c r="C6" s="244"/>
      <c r="D6" s="255" t="s">
        <v>256</v>
      </c>
      <c r="E6" s="247"/>
      <c r="F6" s="247"/>
      <c r="G6" s="247"/>
      <c r="H6" s="247"/>
      <c r="I6" s="247"/>
      <c r="J6" s="247" t="s">
        <v>416</v>
      </c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8"/>
      <c r="AB6" s="237">
        <v>298</v>
      </c>
      <c r="AC6" s="181"/>
      <c r="AD6" s="181"/>
      <c r="AE6" s="182"/>
      <c r="AG6" s="363" t="s">
        <v>35</v>
      </c>
      <c r="AH6" s="364"/>
      <c r="AI6" s="365"/>
      <c r="AJ6" s="255" t="s">
        <v>269</v>
      </c>
      <c r="AK6" s="247"/>
      <c r="AL6" s="247"/>
      <c r="AM6" s="247"/>
      <c r="AN6" s="247"/>
      <c r="AO6" s="247"/>
      <c r="AP6" s="247" t="s">
        <v>273</v>
      </c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8"/>
      <c r="BH6" s="366">
        <v>120</v>
      </c>
      <c r="BI6" s="367"/>
      <c r="BJ6" s="367"/>
      <c r="BK6" s="368"/>
    </row>
    <row r="7" spans="1:63" ht="15" customHeight="1">
      <c r="A7" s="213"/>
      <c r="B7" s="214"/>
      <c r="C7" s="215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6"/>
      <c r="AB7" s="219"/>
      <c r="AC7" s="220"/>
      <c r="AD7" s="220"/>
      <c r="AE7" s="221"/>
      <c r="AG7" s="269"/>
      <c r="AH7" s="214"/>
      <c r="AI7" s="215"/>
      <c r="AJ7" s="203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6"/>
      <c r="BH7" s="219"/>
      <c r="BI7" s="220"/>
      <c r="BJ7" s="220"/>
      <c r="BK7" s="262"/>
    </row>
    <row r="8" spans="1:63" ht="15" customHeight="1">
      <c r="A8" s="210">
        <v>2</v>
      </c>
      <c r="B8" s="211"/>
      <c r="C8" s="212"/>
      <c r="D8" s="201" t="s">
        <v>256</v>
      </c>
      <c r="E8" s="202"/>
      <c r="F8" s="202"/>
      <c r="G8" s="202"/>
      <c r="H8" s="202"/>
      <c r="I8" s="202"/>
      <c r="J8" s="202" t="s">
        <v>257</v>
      </c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5"/>
      <c r="AB8" s="216">
        <v>358</v>
      </c>
      <c r="AC8" s="289"/>
      <c r="AD8" s="289"/>
      <c r="AE8" s="218"/>
      <c r="AG8" s="268">
        <v>15</v>
      </c>
      <c r="AH8" s="211"/>
      <c r="AI8" s="212"/>
      <c r="AJ8" s="201" t="s">
        <v>274</v>
      </c>
      <c r="AK8" s="202"/>
      <c r="AL8" s="202"/>
      <c r="AM8" s="202"/>
      <c r="AN8" s="202"/>
      <c r="AO8" s="202"/>
      <c r="AP8" s="202" t="s">
        <v>275</v>
      </c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5"/>
      <c r="BH8" s="256">
        <v>202</v>
      </c>
      <c r="BI8" s="257"/>
      <c r="BJ8" s="257"/>
      <c r="BK8" s="258"/>
    </row>
    <row r="9" spans="1:63" ht="15" customHeight="1">
      <c r="A9" s="213"/>
      <c r="B9" s="214"/>
      <c r="C9" s="215"/>
      <c r="D9" s="203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6"/>
      <c r="AB9" s="219"/>
      <c r="AC9" s="220"/>
      <c r="AD9" s="220"/>
      <c r="AE9" s="221"/>
      <c r="AG9" s="269"/>
      <c r="AH9" s="214"/>
      <c r="AI9" s="215"/>
      <c r="AJ9" s="203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6"/>
      <c r="BH9" s="219"/>
      <c r="BI9" s="220"/>
      <c r="BJ9" s="220"/>
      <c r="BK9" s="262"/>
    </row>
    <row r="10" spans="1:63" ht="15" customHeight="1">
      <c r="A10" s="210">
        <v>3</v>
      </c>
      <c r="B10" s="211"/>
      <c r="C10" s="212"/>
      <c r="D10" s="201" t="s">
        <v>258</v>
      </c>
      <c r="E10" s="202"/>
      <c r="F10" s="202"/>
      <c r="G10" s="202"/>
      <c r="H10" s="202"/>
      <c r="I10" s="202"/>
      <c r="J10" s="202" t="s">
        <v>259</v>
      </c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5"/>
      <c r="AB10" s="216">
        <v>251</v>
      </c>
      <c r="AC10" s="289"/>
      <c r="AD10" s="289"/>
      <c r="AE10" s="218"/>
      <c r="AG10" s="268" t="s">
        <v>68</v>
      </c>
      <c r="AH10" s="211"/>
      <c r="AI10" s="212"/>
      <c r="AJ10" s="201" t="s">
        <v>274</v>
      </c>
      <c r="AK10" s="202"/>
      <c r="AL10" s="202"/>
      <c r="AM10" s="202"/>
      <c r="AN10" s="202"/>
      <c r="AO10" s="202"/>
      <c r="AP10" s="202" t="s">
        <v>584</v>
      </c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5"/>
      <c r="BH10" s="256">
        <v>261</v>
      </c>
      <c r="BI10" s="257"/>
      <c r="BJ10" s="257"/>
      <c r="BK10" s="258"/>
    </row>
    <row r="11" spans="1:63" ht="15" customHeight="1">
      <c r="A11" s="213"/>
      <c r="B11" s="214"/>
      <c r="C11" s="215"/>
      <c r="D11" s="295" t="s">
        <v>260</v>
      </c>
      <c r="E11" s="296"/>
      <c r="F11" s="296"/>
      <c r="G11" s="296"/>
      <c r="H11" s="296"/>
      <c r="I11" s="296"/>
      <c r="J11" s="336" t="s">
        <v>417</v>
      </c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58"/>
      <c r="AB11" s="219"/>
      <c r="AC11" s="220"/>
      <c r="AD11" s="220"/>
      <c r="AE11" s="221"/>
      <c r="AG11" s="269"/>
      <c r="AH11" s="214"/>
      <c r="AI11" s="215"/>
      <c r="AJ11" s="203"/>
      <c r="AK11" s="204"/>
      <c r="AL11" s="204"/>
      <c r="AM11" s="204"/>
      <c r="AN11" s="204"/>
      <c r="AO11" s="204"/>
      <c r="AP11" s="204" t="s">
        <v>552</v>
      </c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6"/>
      <c r="BH11" s="219"/>
      <c r="BI11" s="220"/>
      <c r="BJ11" s="220"/>
      <c r="BK11" s="262"/>
    </row>
    <row r="12" spans="1:63" ht="15" customHeight="1">
      <c r="A12" s="210">
        <v>4</v>
      </c>
      <c r="B12" s="211"/>
      <c r="C12" s="212"/>
      <c r="D12" s="207" t="s">
        <v>258</v>
      </c>
      <c r="E12" s="208"/>
      <c r="F12" s="208"/>
      <c r="G12" s="208"/>
      <c r="H12" s="208"/>
      <c r="I12" s="208"/>
      <c r="J12" s="208" t="s">
        <v>261</v>
      </c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9"/>
      <c r="AB12" s="216">
        <v>335</v>
      </c>
      <c r="AC12" s="289"/>
      <c r="AD12" s="289"/>
      <c r="AE12" s="218"/>
      <c r="AG12" s="268" t="s">
        <v>69</v>
      </c>
      <c r="AH12" s="211"/>
      <c r="AI12" s="212"/>
      <c r="AJ12" s="201" t="s">
        <v>274</v>
      </c>
      <c r="AK12" s="202"/>
      <c r="AL12" s="202"/>
      <c r="AM12" s="202"/>
      <c r="AN12" s="202"/>
      <c r="AO12" s="202"/>
      <c r="AP12" s="202" t="s">
        <v>585</v>
      </c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5"/>
      <c r="BH12" s="256">
        <v>0</v>
      </c>
      <c r="BI12" s="257"/>
      <c r="BJ12" s="257"/>
      <c r="BK12" s="258"/>
    </row>
    <row r="13" spans="1:63" ht="15" customHeight="1">
      <c r="A13" s="213"/>
      <c r="B13" s="214"/>
      <c r="C13" s="215"/>
      <c r="D13" s="203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6"/>
      <c r="AB13" s="219"/>
      <c r="AC13" s="220"/>
      <c r="AD13" s="220"/>
      <c r="AE13" s="221"/>
      <c r="AG13" s="269"/>
      <c r="AH13" s="214"/>
      <c r="AI13" s="215"/>
      <c r="AJ13" s="203"/>
      <c r="AK13" s="204"/>
      <c r="AL13" s="204"/>
      <c r="AM13" s="204"/>
      <c r="AN13" s="204"/>
      <c r="AO13" s="204"/>
      <c r="AP13" s="204" t="s">
        <v>586</v>
      </c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6"/>
      <c r="BH13" s="219"/>
      <c r="BI13" s="220"/>
      <c r="BJ13" s="220"/>
      <c r="BK13" s="262"/>
    </row>
    <row r="14" spans="1:63" ht="15" customHeight="1">
      <c r="A14" s="210">
        <v>5</v>
      </c>
      <c r="B14" s="211"/>
      <c r="C14" s="212"/>
      <c r="D14" s="201" t="s">
        <v>258</v>
      </c>
      <c r="E14" s="202"/>
      <c r="F14" s="202"/>
      <c r="G14" s="202"/>
      <c r="H14" s="202"/>
      <c r="I14" s="202"/>
      <c r="J14" s="202" t="s">
        <v>262</v>
      </c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5"/>
      <c r="AB14" s="216">
        <v>415</v>
      </c>
      <c r="AC14" s="289"/>
      <c r="AD14" s="289"/>
      <c r="AE14" s="218"/>
      <c r="AG14" s="268">
        <v>17</v>
      </c>
      <c r="AH14" s="211"/>
      <c r="AI14" s="212"/>
      <c r="AJ14" s="201" t="s">
        <v>274</v>
      </c>
      <c r="AK14" s="202"/>
      <c r="AL14" s="202"/>
      <c r="AM14" s="202"/>
      <c r="AN14" s="202"/>
      <c r="AO14" s="202"/>
      <c r="AP14" s="202" t="s">
        <v>276</v>
      </c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5"/>
      <c r="BH14" s="256">
        <v>366</v>
      </c>
      <c r="BI14" s="257"/>
      <c r="BJ14" s="257"/>
      <c r="BK14" s="258"/>
    </row>
    <row r="15" spans="1:63" ht="15" customHeight="1">
      <c r="A15" s="213"/>
      <c r="B15" s="214"/>
      <c r="C15" s="215"/>
      <c r="D15" s="203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6"/>
      <c r="AB15" s="219"/>
      <c r="AC15" s="220"/>
      <c r="AD15" s="220"/>
      <c r="AE15" s="221"/>
      <c r="AG15" s="269"/>
      <c r="AH15" s="214"/>
      <c r="AI15" s="215"/>
      <c r="AJ15" s="295" t="s">
        <v>277</v>
      </c>
      <c r="AK15" s="296"/>
      <c r="AL15" s="296"/>
      <c r="AM15" s="296"/>
      <c r="AN15" s="296"/>
      <c r="AO15" s="296"/>
      <c r="AP15" s="336" t="s">
        <v>398</v>
      </c>
      <c r="AQ15" s="336"/>
      <c r="AR15" s="336"/>
      <c r="AS15" s="336"/>
      <c r="AT15" s="336"/>
      <c r="AU15" s="336"/>
      <c r="AV15" s="336"/>
      <c r="AW15" s="336"/>
      <c r="AX15" s="336"/>
      <c r="AY15" s="336"/>
      <c r="AZ15" s="336"/>
      <c r="BA15" s="336"/>
      <c r="BB15" s="336"/>
      <c r="BC15" s="336"/>
      <c r="BD15" s="336"/>
      <c r="BE15" s="336"/>
      <c r="BF15" s="336"/>
      <c r="BG15" s="358"/>
      <c r="BH15" s="219"/>
      <c r="BI15" s="220"/>
      <c r="BJ15" s="220"/>
      <c r="BK15" s="262"/>
    </row>
    <row r="16" spans="1:63" ht="15" customHeight="1">
      <c r="A16" s="210" t="s">
        <v>44</v>
      </c>
      <c r="B16" s="211"/>
      <c r="C16" s="212"/>
      <c r="D16" s="201" t="s">
        <v>260</v>
      </c>
      <c r="E16" s="202"/>
      <c r="F16" s="202"/>
      <c r="G16" s="202"/>
      <c r="H16" s="202"/>
      <c r="I16" s="202"/>
      <c r="J16" s="202" t="s">
        <v>418</v>
      </c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5"/>
      <c r="AB16" s="216">
        <v>205</v>
      </c>
      <c r="AC16" s="289"/>
      <c r="AD16" s="289"/>
      <c r="AE16" s="218"/>
      <c r="AG16" s="268">
        <v>18</v>
      </c>
      <c r="AH16" s="211"/>
      <c r="AI16" s="212"/>
      <c r="AJ16" s="207" t="s">
        <v>277</v>
      </c>
      <c r="AK16" s="208"/>
      <c r="AL16" s="208"/>
      <c r="AM16" s="208"/>
      <c r="AN16" s="208"/>
      <c r="AO16" s="208"/>
      <c r="AP16" s="208" t="s">
        <v>399</v>
      </c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9"/>
      <c r="BH16" s="256">
        <v>0</v>
      </c>
      <c r="BI16" s="257"/>
      <c r="BJ16" s="257"/>
      <c r="BK16" s="258"/>
    </row>
    <row r="17" spans="1:63" ht="15" customHeight="1">
      <c r="A17" s="213"/>
      <c r="B17" s="214"/>
      <c r="C17" s="215"/>
      <c r="D17" s="203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6"/>
      <c r="AB17" s="219"/>
      <c r="AC17" s="220"/>
      <c r="AD17" s="220"/>
      <c r="AE17" s="221"/>
      <c r="AG17" s="269"/>
      <c r="AH17" s="214"/>
      <c r="AI17" s="215"/>
      <c r="AJ17" s="203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6"/>
      <c r="BH17" s="219"/>
      <c r="BI17" s="220"/>
      <c r="BJ17" s="220"/>
      <c r="BK17" s="262"/>
    </row>
    <row r="18" spans="1:63" ht="15" customHeight="1">
      <c r="A18" s="210" t="s">
        <v>45</v>
      </c>
      <c r="B18" s="211"/>
      <c r="C18" s="212"/>
      <c r="D18" s="201" t="s">
        <v>260</v>
      </c>
      <c r="E18" s="202"/>
      <c r="F18" s="202"/>
      <c r="G18" s="202"/>
      <c r="H18" s="202"/>
      <c r="I18" s="202"/>
      <c r="J18" s="202" t="s">
        <v>231</v>
      </c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5"/>
      <c r="AB18" s="216">
        <v>0</v>
      </c>
      <c r="AC18" s="289"/>
      <c r="AD18" s="289"/>
      <c r="AE18" s="218"/>
      <c r="AG18" s="268">
        <v>19</v>
      </c>
      <c r="AH18" s="211"/>
      <c r="AI18" s="212"/>
      <c r="AJ18" s="201" t="s">
        <v>278</v>
      </c>
      <c r="AK18" s="202"/>
      <c r="AL18" s="202"/>
      <c r="AM18" s="202"/>
      <c r="AN18" s="202"/>
      <c r="AO18" s="202"/>
      <c r="AP18" s="202" t="s">
        <v>422</v>
      </c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5"/>
      <c r="BH18" s="256">
        <v>0</v>
      </c>
      <c r="BI18" s="257"/>
      <c r="BJ18" s="257"/>
      <c r="BK18" s="258"/>
    </row>
    <row r="19" spans="1:63" ht="15" customHeight="1">
      <c r="A19" s="213"/>
      <c r="B19" s="214"/>
      <c r="C19" s="215"/>
      <c r="D19" s="295" t="s">
        <v>239</v>
      </c>
      <c r="E19" s="296"/>
      <c r="F19" s="296"/>
      <c r="G19" s="296"/>
      <c r="H19" s="296"/>
      <c r="I19" s="296"/>
      <c r="J19" s="336" t="s">
        <v>419</v>
      </c>
      <c r="K19" s="336"/>
      <c r="L19" s="336"/>
      <c r="M19" s="336"/>
      <c r="N19" s="336"/>
      <c r="O19" s="336"/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A19" s="358"/>
      <c r="AB19" s="219"/>
      <c r="AC19" s="220"/>
      <c r="AD19" s="220"/>
      <c r="AE19" s="221"/>
      <c r="AG19" s="269"/>
      <c r="AH19" s="214"/>
      <c r="AI19" s="215"/>
      <c r="AJ19" s="203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6"/>
      <c r="BH19" s="219"/>
      <c r="BI19" s="220"/>
      <c r="BJ19" s="220"/>
      <c r="BK19" s="262"/>
    </row>
    <row r="20" spans="1:63" ht="15" customHeight="1">
      <c r="A20" s="210">
        <v>7</v>
      </c>
      <c r="B20" s="211"/>
      <c r="C20" s="212"/>
      <c r="D20" s="207" t="s">
        <v>263</v>
      </c>
      <c r="E20" s="208"/>
      <c r="F20" s="208"/>
      <c r="G20" s="208"/>
      <c r="H20" s="208"/>
      <c r="I20" s="208"/>
      <c r="J20" s="208" t="s">
        <v>420</v>
      </c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9"/>
      <c r="AB20" s="216">
        <v>304</v>
      </c>
      <c r="AC20" s="289"/>
      <c r="AD20" s="289"/>
      <c r="AE20" s="218"/>
      <c r="AG20" s="268">
        <v>20</v>
      </c>
      <c r="AH20" s="211"/>
      <c r="AI20" s="212"/>
      <c r="AJ20" s="201" t="s">
        <v>278</v>
      </c>
      <c r="AK20" s="202"/>
      <c r="AL20" s="202"/>
      <c r="AM20" s="202"/>
      <c r="AN20" s="202"/>
      <c r="AO20" s="202"/>
      <c r="AP20" s="202" t="s">
        <v>279</v>
      </c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5"/>
      <c r="BH20" s="256">
        <v>280</v>
      </c>
      <c r="BI20" s="257"/>
      <c r="BJ20" s="257"/>
      <c r="BK20" s="258"/>
    </row>
    <row r="21" spans="1:63" ht="15" customHeight="1">
      <c r="A21" s="213"/>
      <c r="B21" s="214"/>
      <c r="C21" s="215"/>
      <c r="D21" s="203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6"/>
      <c r="AB21" s="219"/>
      <c r="AC21" s="220"/>
      <c r="AD21" s="220"/>
      <c r="AE21" s="221"/>
      <c r="AG21" s="269"/>
      <c r="AH21" s="214"/>
      <c r="AI21" s="215"/>
      <c r="AJ21" s="203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6"/>
      <c r="BH21" s="219"/>
      <c r="BI21" s="220"/>
      <c r="BJ21" s="220"/>
      <c r="BK21" s="262"/>
    </row>
    <row r="22" spans="1:63" ht="15" customHeight="1">
      <c r="A22" s="210">
        <v>8</v>
      </c>
      <c r="B22" s="211"/>
      <c r="C22" s="212"/>
      <c r="D22" s="201" t="s">
        <v>263</v>
      </c>
      <c r="E22" s="202"/>
      <c r="F22" s="202"/>
      <c r="G22" s="202"/>
      <c r="H22" s="202"/>
      <c r="I22" s="202"/>
      <c r="J22" s="202" t="s">
        <v>264</v>
      </c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5"/>
      <c r="AB22" s="216">
        <v>206</v>
      </c>
      <c r="AC22" s="289"/>
      <c r="AD22" s="289"/>
      <c r="AE22" s="218"/>
      <c r="AG22" s="268">
        <v>21</v>
      </c>
      <c r="AH22" s="211"/>
      <c r="AI22" s="212"/>
      <c r="AJ22" s="201" t="s">
        <v>278</v>
      </c>
      <c r="AK22" s="202"/>
      <c r="AL22" s="202"/>
      <c r="AM22" s="202"/>
      <c r="AN22" s="202"/>
      <c r="AO22" s="202"/>
      <c r="AP22" s="202" t="s">
        <v>423</v>
      </c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5"/>
      <c r="BH22" s="256">
        <v>459</v>
      </c>
      <c r="BI22" s="257"/>
      <c r="BJ22" s="257"/>
      <c r="BK22" s="258"/>
    </row>
    <row r="23" spans="1:63" ht="15" customHeight="1">
      <c r="A23" s="213"/>
      <c r="B23" s="214"/>
      <c r="C23" s="215"/>
      <c r="D23" s="203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6"/>
      <c r="AB23" s="219"/>
      <c r="AC23" s="220"/>
      <c r="AD23" s="220"/>
      <c r="AE23" s="221"/>
      <c r="AG23" s="269"/>
      <c r="AH23" s="214"/>
      <c r="AI23" s="215"/>
      <c r="AJ23" s="203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6"/>
      <c r="BH23" s="219"/>
      <c r="BI23" s="220"/>
      <c r="BJ23" s="220"/>
      <c r="BK23" s="262"/>
    </row>
    <row r="24" spans="1:63" ht="15" customHeight="1">
      <c r="A24" s="210">
        <v>9</v>
      </c>
      <c r="B24" s="211"/>
      <c r="C24" s="212"/>
      <c r="D24" s="201" t="s">
        <v>263</v>
      </c>
      <c r="E24" s="202"/>
      <c r="F24" s="202"/>
      <c r="G24" s="202"/>
      <c r="H24" s="202"/>
      <c r="I24" s="202"/>
      <c r="J24" s="202" t="s">
        <v>227</v>
      </c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5"/>
      <c r="AB24" s="216">
        <v>241</v>
      </c>
      <c r="AC24" s="289"/>
      <c r="AD24" s="289"/>
      <c r="AE24" s="218"/>
      <c r="AG24" s="268">
        <v>22</v>
      </c>
      <c r="AH24" s="211"/>
      <c r="AI24" s="212"/>
      <c r="AJ24" s="201" t="s">
        <v>278</v>
      </c>
      <c r="AK24" s="202"/>
      <c r="AL24" s="202"/>
      <c r="AM24" s="202"/>
      <c r="AN24" s="202"/>
      <c r="AO24" s="202"/>
      <c r="AP24" s="202" t="s">
        <v>424</v>
      </c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5"/>
      <c r="BH24" s="256">
        <v>350</v>
      </c>
      <c r="BI24" s="257"/>
      <c r="BJ24" s="257"/>
      <c r="BK24" s="258"/>
    </row>
    <row r="25" spans="1:63" ht="15" customHeight="1">
      <c r="A25" s="213"/>
      <c r="B25" s="214"/>
      <c r="C25" s="215"/>
      <c r="D25" s="295" t="s">
        <v>260</v>
      </c>
      <c r="E25" s="296"/>
      <c r="F25" s="296"/>
      <c r="G25" s="296"/>
      <c r="H25" s="296"/>
      <c r="I25" s="296"/>
      <c r="J25" s="336" t="s">
        <v>265</v>
      </c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6"/>
      <c r="V25" s="336"/>
      <c r="W25" s="336"/>
      <c r="X25" s="336"/>
      <c r="Y25" s="336"/>
      <c r="Z25" s="336"/>
      <c r="AA25" s="358"/>
      <c r="AB25" s="219"/>
      <c r="AC25" s="220"/>
      <c r="AD25" s="220"/>
      <c r="AE25" s="221"/>
      <c r="AG25" s="269"/>
      <c r="AH25" s="214"/>
      <c r="AI25" s="215"/>
      <c r="AJ25" s="203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6"/>
      <c r="BH25" s="219"/>
      <c r="BI25" s="220"/>
      <c r="BJ25" s="220"/>
      <c r="BK25" s="262"/>
    </row>
    <row r="26" spans="1:63" ht="15" customHeight="1">
      <c r="A26" s="210">
        <v>10</v>
      </c>
      <c r="B26" s="211"/>
      <c r="C26" s="212"/>
      <c r="D26" s="359" t="s">
        <v>266</v>
      </c>
      <c r="E26" s="360"/>
      <c r="F26" s="360"/>
      <c r="G26" s="360"/>
      <c r="H26" s="360"/>
      <c r="I26" s="360"/>
      <c r="J26" s="208" t="s">
        <v>186</v>
      </c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9"/>
      <c r="AB26" s="216">
        <v>313</v>
      </c>
      <c r="AC26" s="289"/>
      <c r="AD26" s="289"/>
      <c r="AE26" s="218"/>
      <c r="AG26" s="268">
        <v>23</v>
      </c>
      <c r="AH26" s="211"/>
      <c r="AI26" s="212"/>
      <c r="AJ26" s="201" t="s">
        <v>280</v>
      </c>
      <c r="AK26" s="202"/>
      <c r="AL26" s="202"/>
      <c r="AM26" s="202"/>
      <c r="AN26" s="202"/>
      <c r="AO26" s="202"/>
      <c r="AP26" s="202" t="s">
        <v>186</v>
      </c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5"/>
      <c r="BH26" s="256">
        <v>249</v>
      </c>
      <c r="BI26" s="257"/>
      <c r="BJ26" s="257"/>
      <c r="BK26" s="258"/>
    </row>
    <row r="27" spans="1:63" ht="15" customHeight="1">
      <c r="A27" s="213"/>
      <c r="B27" s="214"/>
      <c r="C27" s="215"/>
      <c r="D27" s="295" t="s">
        <v>263</v>
      </c>
      <c r="E27" s="296"/>
      <c r="F27" s="296"/>
      <c r="G27" s="296"/>
      <c r="H27" s="296"/>
      <c r="I27" s="296"/>
      <c r="J27" s="336" t="s">
        <v>267</v>
      </c>
      <c r="K27" s="336"/>
      <c r="L27" s="336"/>
      <c r="M27" s="336"/>
      <c r="N27" s="336"/>
      <c r="O27" s="336"/>
      <c r="P27" s="336"/>
      <c r="Q27" s="336"/>
      <c r="R27" s="336"/>
      <c r="S27" s="336"/>
      <c r="T27" s="336"/>
      <c r="U27" s="336"/>
      <c r="V27" s="336"/>
      <c r="W27" s="336"/>
      <c r="X27" s="336"/>
      <c r="Y27" s="336"/>
      <c r="Z27" s="336"/>
      <c r="AA27" s="358"/>
      <c r="AB27" s="219"/>
      <c r="AC27" s="220"/>
      <c r="AD27" s="220"/>
      <c r="AE27" s="221"/>
      <c r="AG27" s="269"/>
      <c r="AH27" s="214"/>
      <c r="AI27" s="215"/>
      <c r="AJ27" s="203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6"/>
      <c r="BH27" s="219"/>
      <c r="BI27" s="220"/>
      <c r="BJ27" s="220"/>
      <c r="BK27" s="262"/>
    </row>
    <row r="28" spans="1:63" ht="15" customHeight="1">
      <c r="A28" s="210">
        <v>11</v>
      </c>
      <c r="B28" s="211"/>
      <c r="C28" s="212"/>
      <c r="D28" s="207" t="s">
        <v>268</v>
      </c>
      <c r="E28" s="208"/>
      <c r="F28" s="208"/>
      <c r="G28" s="208"/>
      <c r="H28" s="208"/>
      <c r="I28" s="208"/>
      <c r="J28" s="208" t="s">
        <v>257</v>
      </c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9"/>
      <c r="AB28" s="216">
        <v>457</v>
      </c>
      <c r="AC28" s="289"/>
      <c r="AD28" s="289"/>
      <c r="AE28" s="218"/>
      <c r="AG28" s="268">
        <v>24</v>
      </c>
      <c r="AH28" s="211"/>
      <c r="AI28" s="212"/>
      <c r="AJ28" s="201" t="s">
        <v>268</v>
      </c>
      <c r="AK28" s="202"/>
      <c r="AL28" s="202"/>
      <c r="AM28" s="202"/>
      <c r="AN28" s="202"/>
      <c r="AO28" s="202"/>
      <c r="AP28" s="202" t="s">
        <v>281</v>
      </c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5"/>
      <c r="BH28" s="256">
        <v>362</v>
      </c>
      <c r="BI28" s="257"/>
      <c r="BJ28" s="257"/>
      <c r="BK28" s="258"/>
    </row>
    <row r="29" spans="1:63" ht="15" customHeight="1">
      <c r="A29" s="213"/>
      <c r="B29" s="214"/>
      <c r="C29" s="215"/>
      <c r="D29" s="203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6"/>
      <c r="AB29" s="219"/>
      <c r="AC29" s="220"/>
      <c r="AD29" s="220"/>
      <c r="AE29" s="221"/>
      <c r="AG29" s="269"/>
      <c r="AH29" s="214"/>
      <c r="AI29" s="215"/>
      <c r="AJ29" s="339" t="s">
        <v>266</v>
      </c>
      <c r="AK29" s="340"/>
      <c r="AL29" s="340"/>
      <c r="AM29" s="340"/>
      <c r="AN29" s="340"/>
      <c r="AO29" s="340"/>
      <c r="AP29" s="204" t="s">
        <v>282</v>
      </c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6"/>
      <c r="BH29" s="219"/>
      <c r="BI29" s="220"/>
      <c r="BJ29" s="220"/>
      <c r="BK29" s="262"/>
    </row>
    <row r="30" spans="1:63" ht="15" customHeight="1">
      <c r="A30" s="210" t="s">
        <v>46</v>
      </c>
      <c r="B30" s="211"/>
      <c r="C30" s="212"/>
      <c r="D30" s="201" t="s">
        <v>269</v>
      </c>
      <c r="E30" s="202"/>
      <c r="F30" s="202"/>
      <c r="G30" s="202"/>
      <c r="H30" s="202"/>
      <c r="I30" s="202"/>
      <c r="J30" s="202" t="s">
        <v>421</v>
      </c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5"/>
      <c r="AB30" s="216">
        <v>0</v>
      </c>
      <c r="AC30" s="289"/>
      <c r="AD30" s="289"/>
      <c r="AE30" s="218"/>
      <c r="AG30" s="268"/>
      <c r="AH30" s="211"/>
      <c r="AI30" s="212"/>
      <c r="AJ30" s="201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5"/>
      <c r="BH30" s="256"/>
      <c r="BI30" s="257"/>
      <c r="BJ30" s="257"/>
      <c r="BK30" s="258"/>
    </row>
    <row r="31" spans="1:63" ht="15" customHeight="1">
      <c r="A31" s="213"/>
      <c r="B31" s="214"/>
      <c r="C31" s="215"/>
      <c r="D31" s="203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6"/>
      <c r="AB31" s="219"/>
      <c r="AC31" s="220"/>
      <c r="AD31" s="220"/>
      <c r="AE31" s="221"/>
      <c r="AG31" s="269"/>
      <c r="AH31" s="214"/>
      <c r="AI31" s="215"/>
      <c r="AJ31" s="203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6"/>
      <c r="BH31" s="219"/>
      <c r="BI31" s="220"/>
      <c r="BJ31" s="220"/>
      <c r="BK31" s="262"/>
    </row>
    <row r="32" spans="1:63" ht="15" customHeight="1">
      <c r="A32" s="210" t="s">
        <v>47</v>
      </c>
      <c r="B32" s="211"/>
      <c r="C32" s="212"/>
      <c r="D32" s="201" t="s">
        <v>269</v>
      </c>
      <c r="E32" s="202"/>
      <c r="F32" s="202"/>
      <c r="G32" s="202"/>
      <c r="H32" s="202"/>
      <c r="I32" s="202"/>
      <c r="J32" s="202" t="s">
        <v>270</v>
      </c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5"/>
      <c r="AB32" s="216">
        <v>0</v>
      </c>
      <c r="AC32" s="289"/>
      <c r="AD32" s="289"/>
      <c r="AE32" s="218"/>
      <c r="AG32" s="268"/>
      <c r="AH32" s="211"/>
      <c r="AI32" s="212"/>
      <c r="AJ32" s="201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5"/>
      <c r="BH32" s="256"/>
      <c r="BI32" s="257"/>
      <c r="BJ32" s="257"/>
      <c r="BK32" s="258"/>
    </row>
    <row r="33" spans="1:63" ht="15" customHeight="1">
      <c r="A33" s="213"/>
      <c r="B33" s="214"/>
      <c r="C33" s="215"/>
      <c r="D33" s="203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6"/>
      <c r="AB33" s="219"/>
      <c r="AC33" s="220"/>
      <c r="AD33" s="220"/>
      <c r="AE33" s="221"/>
      <c r="AG33" s="269"/>
      <c r="AH33" s="214"/>
      <c r="AI33" s="215"/>
      <c r="AJ33" s="203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6"/>
      <c r="BH33" s="219"/>
      <c r="BI33" s="220"/>
      <c r="BJ33" s="220"/>
      <c r="BK33" s="262"/>
    </row>
    <row r="34" spans="1:63" ht="15" customHeight="1">
      <c r="A34" s="210">
        <v>13</v>
      </c>
      <c r="B34" s="211"/>
      <c r="C34" s="212"/>
      <c r="D34" s="201" t="s">
        <v>269</v>
      </c>
      <c r="E34" s="202"/>
      <c r="F34" s="202"/>
      <c r="G34" s="202"/>
      <c r="H34" s="202"/>
      <c r="I34" s="202"/>
      <c r="J34" s="202" t="s">
        <v>271</v>
      </c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5"/>
      <c r="AB34" s="216">
        <v>0</v>
      </c>
      <c r="AC34" s="289"/>
      <c r="AD34" s="289"/>
      <c r="AE34" s="218"/>
      <c r="AG34" s="268"/>
      <c r="AH34" s="211"/>
      <c r="AI34" s="212"/>
      <c r="AJ34" s="201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5"/>
      <c r="BH34" s="256"/>
      <c r="BI34" s="257"/>
      <c r="BJ34" s="257"/>
      <c r="BK34" s="258"/>
    </row>
    <row r="35" spans="1:63" ht="15" customHeight="1">
      <c r="A35" s="213"/>
      <c r="B35" s="214"/>
      <c r="C35" s="215"/>
      <c r="D35" s="203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6"/>
      <c r="AB35" s="219"/>
      <c r="AC35" s="220"/>
      <c r="AD35" s="220"/>
      <c r="AE35" s="221"/>
      <c r="AG35" s="269"/>
      <c r="AH35" s="214"/>
      <c r="AI35" s="215"/>
      <c r="AJ35" s="203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6"/>
      <c r="BH35" s="219"/>
      <c r="BI35" s="220"/>
      <c r="BJ35" s="220"/>
      <c r="BK35" s="262"/>
    </row>
    <row r="36" spans="1:63" ht="15" customHeight="1">
      <c r="A36" s="210" t="s">
        <v>34</v>
      </c>
      <c r="B36" s="211"/>
      <c r="C36" s="212"/>
      <c r="D36" s="201" t="s">
        <v>269</v>
      </c>
      <c r="E36" s="202"/>
      <c r="F36" s="202"/>
      <c r="G36" s="202"/>
      <c r="H36" s="202"/>
      <c r="I36" s="202"/>
      <c r="J36" s="202" t="s">
        <v>272</v>
      </c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5"/>
      <c r="AB36" s="216">
        <v>0</v>
      </c>
      <c r="AC36" s="289"/>
      <c r="AD36" s="289"/>
      <c r="AE36" s="218"/>
      <c r="AG36" s="268"/>
      <c r="AH36" s="211"/>
      <c r="AI36" s="212"/>
      <c r="AJ36" s="201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5"/>
      <c r="BH36" s="256"/>
      <c r="BI36" s="257"/>
      <c r="BJ36" s="257"/>
      <c r="BK36" s="258"/>
    </row>
    <row r="37" spans="1:63" ht="15" customHeight="1" thickBot="1">
      <c r="A37" s="328"/>
      <c r="B37" s="329"/>
      <c r="C37" s="330"/>
      <c r="D37" s="324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5"/>
      <c r="Z37" s="325"/>
      <c r="AA37" s="326"/>
      <c r="AB37" s="319"/>
      <c r="AC37" s="320"/>
      <c r="AD37" s="320"/>
      <c r="AE37" s="321"/>
      <c r="AG37" s="270"/>
      <c r="AH37" s="271"/>
      <c r="AI37" s="272"/>
      <c r="AJ37" s="265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4"/>
      <c r="BH37" s="259"/>
      <c r="BI37" s="260"/>
      <c r="BJ37" s="260"/>
      <c r="BK37" s="261"/>
    </row>
    <row r="38" spans="1:63" ht="15" customHeight="1">
      <c r="A38" s="288" t="s">
        <v>79</v>
      </c>
      <c r="B38" s="288"/>
      <c r="C38" s="288"/>
      <c r="D38" s="288"/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AY38" s="288"/>
      <c r="AZ38" s="288"/>
      <c r="BA38" s="317"/>
      <c r="BB38" s="33"/>
      <c r="BC38" s="34"/>
      <c r="BD38" s="282" cm="1">
        <f t="array" ref="BD38">SUM(AB6:AE37+BH6:BK37)</f>
        <v>6032</v>
      </c>
      <c r="BE38" s="282"/>
      <c r="BF38" s="282"/>
      <c r="BG38" s="282"/>
      <c r="BH38" s="282"/>
      <c r="BI38" s="282"/>
      <c r="BJ38" s="282"/>
      <c r="BK38" s="283"/>
    </row>
    <row r="39" spans="1:63" ht="15" customHeight="1" thickBot="1">
      <c r="A39" s="288"/>
      <c r="B39" s="288"/>
      <c r="C39" s="288"/>
      <c r="D39" s="288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317"/>
      <c r="BB39" s="286" t="s">
        <v>3</v>
      </c>
      <c r="BC39" s="287"/>
      <c r="BD39" s="284"/>
      <c r="BE39" s="284"/>
      <c r="BF39" s="284"/>
      <c r="BG39" s="284"/>
      <c r="BH39" s="284"/>
      <c r="BI39" s="284"/>
      <c r="BJ39" s="284"/>
      <c r="BK39" s="285"/>
    </row>
    <row r="40" spans="1:63" ht="15" customHeight="1"/>
    <row r="41" spans="1:63" ht="15" customHeight="1"/>
    <row r="42" spans="1:63" ht="15" customHeight="1"/>
    <row r="43" spans="1:63" ht="15" customHeight="1"/>
    <row r="44" spans="1:63" ht="15" customHeight="1"/>
    <row r="45" spans="1:63" ht="15" customHeight="1"/>
    <row r="46" spans="1:63" ht="15" customHeight="1"/>
    <row r="47" spans="1:63" ht="15" customHeight="1"/>
    <row r="48" spans="1:6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204">
    <mergeCell ref="BD38:BK39"/>
    <mergeCell ref="BB39:BC39"/>
    <mergeCell ref="A36:C37"/>
    <mergeCell ref="AB36:AE37"/>
    <mergeCell ref="AG36:AI37"/>
    <mergeCell ref="BH36:BK37"/>
    <mergeCell ref="A34:C35"/>
    <mergeCell ref="AB34:AE35"/>
    <mergeCell ref="D34:I34"/>
    <mergeCell ref="D35:I35"/>
    <mergeCell ref="D36:I36"/>
    <mergeCell ref="D37:I37"/>
    <mergeCell ref="J36:AA36"/>
    <mergeCell ref="J37:AA37"/>
    <mergeCell ref="AP35:BG35"/>
    <mergeCell ref="AP36:BG36"/>
    <mergeCell ref="AP37:BG37"/>
    <mergeCell ref="AJ35:AO35"/>
    <mergeCell ref="AJ36:AO36"/>
    <mergeCell ref="AJ37:AO37"/>
    <mergeCell ref="J35:AA35"/>
    <mergeCell ref="BH30:BK31"/>
    <mergeCell ref="A26:C27"/>
    <mergeCell ref="AB26:AE27"/>
    <mergeCell ref="AG28:AI29"/>
    <mergeCell ref="BH28:BK29"/>
    <mergeCell ref="BH34:BK35"/>
    <mergeCell ref="A30:C31"/>
    <mergeCell ref="AB30:AE31"/>
    <mergeCell ref="AG32:AI33"/>
    <mergeCell ref="BH32:BK33"/>
    <mergeCell ref="A32:C33"/>
    <mergeCell ref="AB32:AE33"/>
    <mergeCell ref="AG34:AI35"/>
    <mergeCell ref="A28:C29"/>
    <mergeCell ref="AB28:AE29"/>
    <mergeCell ref="AG30:AI31"/>
    <mergeCell ref="D28:I28"/>
    <mergeCell ref="D29:I29"/>
    <mergeCell ref="D30:I30"/>
    <mergeCell ref="D31:I31"/>
    <mergeCell ref="D32:I32"/>
    <mergeCell ref="D33:I33"/>
    <mergeCell ref="J26:AA26"/>
    <mergeCell ref="J27:AA27"/>
    <mergeCell ref="BH22:BK23"/>
    <mergeCell ref="A18:C19"/>
    <mergeCell ref="AB18:AE19"/>
    <mergeCell ref="AG20:AI21"/>
    <mergeCell ref="BH20:BK21"/>
    <mergeCell ref="A24:C25"/>
    <mergeCell ref="AB24:AE25"/>
    <mergeCell ref="AG26:AI27"/>
    <mergeCell ref="BH26:BK27"/>
    <mergeCell ref="A22:C23"/>
    <mergeCell ref="AB22:AE23"/>
    <mergeCell ref="AG24:AI25"/>
    <mergeCell ref="BH24:BK25"/>
    <mergeCell ref="A20:C21"/>
    <mergeCell ref="AB20:AE21"/>
    <mergeCell ref="AG22:AI23"/>
    <mergeCell ref="J24:AA24"/>
    <mergeCell ref="J25:AA25"/>
    <mergeCell ref="AP20:BG20"/>
    <mergeCell ref="AP21:BG21"/>
    <mergeCell ref="AP22:BG22"/>
    <mergeCell ref="AP23:BG23"/>
    <mergeCell ref="AP24:BG24"/>
    <mergeCell ref="AP25:BG25"/>
    <mergeCell ref="BH14:BK15"/>
    <mergeCell ref="A10:C11"/>
    <mergeCell ref="AB10:AE11"/>
    <mergeCell ref="AG10:AI11"/>
    <mergeCell ref="BH10:BK11"/>
    <mergeCell ref="A16:C17"/>
    <mergeCell ref="AB16:AE17"/>
    <mergeCell ref="AG18:AI19"/>
    <mergeCell ref="BH18:BK19"/>
    <mergeCell ref="A14:C15"/>
    <mergeCell ref="AB14:AE15"/>
    <mergeCell ref="AG16:AI17"/>
    <mergeCell ref="BH16:BK17"/>
    <mergeCell ref="A12:C13"/>
    <mergeCell ref="AB12:AE13"/>
    <mergeCell ref="AG14:AI15"/>
    <mergeCell ref="J10:AA10"/>
    <mergeCell ref="J11:AA11"/>
    <mergeCell ref="J12:AA12"/>
    <mergeCell ref="J13:AA13"/>
    <mergeCell ref="J14:AA14"/>
    <mergeCell ref="D15:I15"/>
    <mergeCell ref="D16:I16"/>
    <mergeCell ref="D17:I17"/>
    <mergeCell ref="BH8:BK9"/>
    <mergeCell ref="A6:C7"/>
    <mergeCell ref="AB6:AE7"/>
    <mergeCell ref="AG6:AI7"/>
    <mergeCell ref="BH6:BK7"/>
    <mergeCell ref="AG4:AI5"/>
    <mergeCell ref="BH4:BK5"/>
    <mergeCell ref="A4:C5"/>
    <mergeCell ref="AT1:BK2"/>
    <mergeCell ref="D4:AA5"/>
    <mergeCell ref="AJ4:BG5"/>
    <mergeCell ref="AB4:AE5"/>
    <mergeCell ref="A2:H3"/>
    <mergeCell ref="A8:C9"/>
    <mergeCell ref="AB8:AE9"/>
    <mergeCell ref="AG8:AI9"/>
    <mergeCell ref="AB1:AJ3"/>
    <mergeCell ref="J6:AA6"/>
    <mergeCell ref="J7:AA7"/>
    <mergeCell ref="J8:AA8"/>
    <mergeCell ref="J9:AA9"/>
    <mergeCell ref="AP6:BG6"/>
    <mergeCell ref="AP7:BG7"/>
    <mergeCell ref="AP8:BG8"/>
    <mergeCell ref="AJ19:AO19"/>
    <mergeCell ref="AJ20:AO20"/>
    <mergeCell ref="AJ21:AO21"/>
    <mergeCell ref="AJ22:AO22"/>
    <mergeCell ref="AJ23:AO23"/>
    <mergeCell ref="AJ33:AO33"/>
    <mergeCell ref="AJ34:AO34"/>
    <mergeCell ref="J15:AA15"/>
    <mergeCell ref="J16:AA16"/>
    <mergeCell ref="J32:AA32"/>
    <mergeCell ref="J33:AA33"/>
    <mergeCell ref="J34:AA34"/>
    <mergeCell ref="AJ6:AO6"/>
    <mergeCell ref="AJ7:AO7"/>
    <mergeCell ref="AJ8:AO8"/>
    <mergeCell ref="AJ9:AO9"/>
    <mergeCell ref="AJ10:AO10"/>
    <mergeCell ref="AJ11:AO11"/>
    <mergeCell ref="AJ14:AO14"/>
    <mergeCell ref="AJ15:AO15"/>
    <mergeCell ref="AJ16:AO16"/>
    <mergeCell ref="D26:I26"/>
    <mergeCell ref="J17:AA17"/>
    <mergeCell ref="J18:AA18"/>
    <mergeCell ref="J19:AA19"/>
    <mergeCell ref="AP34:BG34"/>
    <mergeCell ref="AP9:BG9"/>
    <mergeCell ref="AP10:BG10"/>
    <mergeCell ref="AP11:BG11"/>
    <mergeCell ref="AP14:BG14"/>
    <mergeCell ref="AP15:BG15"/>
    <mergeCell ref="AP16:BG16"/>
    <mergeCell ref="AP17:BG17"/>
    <mergeCell ref="AP18:BG18"/>
    <mergeCell ref="AP19:BG19"/>
    <mergeCell ref="AP26:BG26"/>
    <mergeCell ref="AP27:BG27"/>
    <mergeCell ref="AP28:BG28"/>
    <mergeCell ref="AP29:BG29"/>
    <mergeCell ref="AP30:BG30"/>
    <mergeCell ref="AP31:BG31"/>
    <mergeCell ref="AP32:BG32"/>
    <mergeCell ref="AP33:BG33"/>
    <mergeCell ref="AJ17:AO17"/>
    <mergeCell ref="AJ18:AO18"/>
    <mergeCell ref="D18:I18"/>
    <mergeCell ref="D19:I19"/>
    <mergeCell ref="D20:I20"/>
    <mergeCell ref="D21:I21"/>
    <mergeCell ref="D22:I22"/>
    <mergeCell ref="D23:I23"/>
    <mergeCell ref="D24:I24"/>
    <mergeCell ref="J21:AA21"/>
    <mergeCell ref="D25:I25"/>
    <mergeCell ref="D6:I6"/>
    <mergeCell ref="D7:I7"/>
    <mergeCell ref="D8:I8"/>
    <mergeCell ref="D9:I9"/>
    <mergeCell ref="D10:I10"/>
    <mergeCell ref="D11:I11"/>
    <mergeCell ref="D12:I12"/>
    <mergeCell ref="D13:I13"/>
    <mergeCell ref="D14:I14"/>
    <mergeCell ref="AG12:AI13"/>
    <mergeCell ref="AJ12:AO12"/>
    <mergeCell ref="AP12:BG12"/>
    <mergeCell ref="BH12:BK13"/>
    <mergeCell ref="AJ13:AO13"/>
    <mergeCell ref="AP13:BG13"/>
    <mergeCell ref="A38:BA39"/>
    <mergeCell ref="J20:AA20"/>
    <mergeCell ref="AJ30:AO30"/>
    <mergeCell ref="AJ26:AO26"/>
    <mergeCell ref="AJ27:AO27"/>
    <mergeCell ref="AJ28:AO28"/>
    <mergeCell ref="AJ29:AO29"/>
    <mergeCell ref="AJ31:AO31"/>
    <mergeCell ref="AJ32:AO32"/>
    <mergeCell ref="J28:AA28"/>
    <mergeCell ref="J29:AA29"/>
    <mergeCell ref="J30:AA30"/>
    <mergeCell ref="AJ24:AO24"/>
    <mergeCell ref="AJ25:AO25"/>
    <mergeCell ref="J22:AA22"/>
    <mergeCell ref="J23:AA23"/>
    <mergeCell ref="J31:AA31"/>
    <mergeCell ref="D27:I27"/>
  </mergeCells>
  <phoneticPr fontId="1"/>
  <printOptions horizontalCentered="1" verticalCentered="1"/>
  <pageMargins left="0.19685039370078741" right="0" top="0" bottom="0" header="0" footer="0.19685039370078741"/>
  <pageSetup paperSize="9" scale="85" orientation="landscape" r:id="rId1"/>
  <rowBreaks count="1" manualBreakCount="1">
    <brk id="39" max="77" man="1"/>
  </rowBreaks>
  <colBreaks count="1" manualBreakCount="1">
    <brk id="63" max="4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A08A9-35B0-4A98-95AD-C2556060E482}">
  <sheetPr>
    <tabColor rgb="FFFFFF00"/>
  </sheetPr>
  <dimension ref="A1:BK122"/>
  <sheetViews>
    <sheetView view="pageLayout" zoomScale="70" zoomScaleNormal="100" zoomScalePageLayoutView="70" workbookViewId="0">
      <selection activeCell="CE18" sqref="CE18"/>
    </sheetView>
  </sheetViews>
  <sheetFormatPr baseColWidth="10" defaultColWidth="9" defaultRowHeight="14"/>
  <cols>
    <col min="1" max="31" width="2.1640625" style="3" customWidth="1"/>
    <col min="32" max="32" width="1" style="3" customWidth="1"/>
    <col min="33" max="68" width="2.1640625" style="3" customWidth="1"/>
    <col min="69" max="190" width="2.5" style="3" customWidth="1"/>
    <col min="191" max="16384" width="9" style="3"/>
  </cols>
  <sheetData>
    <row r="1" spans="1:63" ht="9.75" customHeight="1"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Y1" s="30"/>
      <c r="Z1" s="30"/>
      <c r="AA1" s="30"/>
      <c r="AB1" s="196" t="s">
        <v>28</v>
      </c>
      <c r="AC1" s="196"/>
      <c r="AD1" s="196"/>
      <c r="AE1" s="196"/>
      <c r="AF1" s="196"/>
      <c r="AG1" s="196"/>
      <c r="AH1" s="196"/>
      <c r="AI1" s="196"/>
      <c r="AJ1" s="196"/>
      <c r="AK1" s="31"/>
      <c r="AL1" s="31"/>
      <c r="AM1" s="31"/>
      <c r="AN1" s="31"/>
      <c r="AO1" s="31"/>
      <c r="AP1" s="31"/>
      <c r="AQ1" s="31"/>
      <c r="AT1" s="291" t="str">
        <f>表紙!J6</f>
        <v>有効期限/2026.9.1～2026.11.30まで</v>
      </c>
      <c r="AU1" s="291"/>
      <c r="AV1" s="291"/>
      <c r="AW1" s="291"/>
      <c r="AX1" s="291"/>
      <c r="AY1" s="291"/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</row>
    <row r="2" spans="1:63" ht="9.75" customHeight="1">
      <c r="A2" s="253" t="s">
        <v>131</v>
      </c>
      <c r="B2" s="253"/>
      <c r="C2" s="253"/>
      <c r="D2" s="253"/>
      <c r="E2" s="253"/>
      <c r="F2" s="253"/>
      <c r="G2" s="253"/>
      <c r="H2" s="253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Y2" s="30"/>
      <c r="Z2" s="30"/>
      <c r="AA2" s="30"/>
      <c r="AB2" s="196"/>
      <c r="AC2" s="196"/>
      <c r="AD2" s="196"/>
      <c r="AE2" s="196"/>
      <c r="AF2" s="196"/>
      <c r="AG2" s="196"/>
      <c r="AH2" s="196"/>
      <c r="AI2" s="196"/>
      <c r="AJ2" s="196"/>
      <c r="AK2" s="31"/>
      <c r="AL2" s="31"/>
      <c r="AM2" s="31"/>
      <c r="AN2" s="31"/>
      <c r="AO2" s="31"/>
      <c r="AP2" s="31"/>
      <c r="AQ2" s="3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</row>
    <row r="3" spans="1:63" ht="9.75" customHeight="1" thickBot="1">
      <c r="A3" s="254"/>
      <c r="B3" s="254"/>
      <c r="C3" s="254"/>
      <c r="D3" s="254"/>
      <c r="E3" s="254"/>
      <c r="F3" s="254"/>
      <c r="G3" s="254"/>
      <c r="H3" s="254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Y3" s="30"/>
      <c r="Z3" s="30"/>
      <c r="AA3" s="30"/>
      <c r="AB3" s="196"/>
      <c r="AC3" s="196"/>
      <c r="AD3" s="196"/>
      <c r="AE3" s="196"/>
      <c r="AF3" s="196"/>
      <c r="AG3" s="196"/>
      <c r="AH3" s="196"/>
      <c r="AI3" s="196"/>
      <c r="AJ3" s="196"/>
      <c r="AK3" s="31"/>
      <c r="AL3" s="31"/>
      <c r="AM3" s="31"/>
      <c r="AN3" s="31"/>
      <c r="AO3" s="31"/>
      <c r="AP3" s="31"/>
      <c r="AQ3" s="31"/>
    </row>
    <row r="4" spans="1:63" ht="15" customHeight="1">
      <c r="A4" s="238" t="s">
        <v>0</v>
      </c>
      <c r="B4" s="239"/>
      <c r="C4" s="240"/>
      <c r="D4" s="222" t="s">
        <v>1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39" t="s">
        <v>2</v>
      </c>
      <c r="AC4" s="239"/>
      <c r="AD4" s="239"/>
      <c r="AE4" s="245"/>
      <c r="AG4" s="231" t="s">
        <v>0</v>
      </c>
      <c r="AH4" s="232"/>
      <c r="AI4" s="233"/>
      <c r="AJ4" s="228" t="s">
        <v>1</v>
      </c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/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30"/>
      <c r="BH4" s="232" t="s">
        <v>2</v>
      </c>
      <c r="BI4" s="232"/>
      <c r="BJ4" s="232"/>
      <c r="BK4" s="280"/>
    </row>
    <row r="5" spans="1:63" ht="15" customHeight="1" thickBot="1">
      <c r="A5" s="241"/>
      <c r="B5" s="235"/>
      <c r="C5" s="236"/>
      <c r="D5" s="225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7"/>
      <c r="AB5" s="235"/>
      <c r="AC5" s="235"/>
      <c r="AD5" s="235"/>
      <c r="AE5" s="246"/>
      <c r="AG5" s="234"/>
      <c r="AH5" s="235"/>
      <c r="AI5" s="236"/>
      <c r="AJ5" s="225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7"/>
      <c r="BH5" s="235"/>
      <c r="BI5" s="235"/>
      <c r="BJ5" s="235"/>
      <c r="BK5" s="281"/>
    </row>
    <row r="6" spans="1:63" ht="15" customHeight="1" thickTop="1">
      <c r="A6" s="242">
        <v>1</v>
      </c>
      <c r="B6" s="243"/>
      <c r="C6" s="244"/>
      <c r="D6" s="255" t="s">
        <v>283</v>
      </c>
      <c r="E6" s="247"/>
      <c r="F6" s="247"/>
      <c r="G6" s="247"/>
      <c r="H6" s="247"/>
      <c r="I6" s="247"/>
      <c r="J6" s="247" t="s">
        <v>284</v>
      </c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8"/>
      <c r="AB6" s="237">
        <v>0</v>
      </c>
      <c r="AC6" s="181"/>
      <c r="AD6" s="181"/>
      <c r="AE6" s="182"/>
      <c r="AG6" s="242" t="s">
        <v>60</v>
      </c>
      <c r="AH6" s="243"/>
      <c r="AI6" s="244"/>
      <c r="AJ6" s="255" t="s">
        <v>685</v>
      </c>
      <c r="AK6" s="247"/>
      <c r="AL6" s="247"/>
      <c r="AM6" s="247"/>
      <c r="AN6" s="247"/>
      <c r="AO6" s="247"/>
      <c r="AP6" s="247" t="s">
        <v>293</v>
      </c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8"/>
      <c r="BH6" s="237">
        <v>99</v>
      </c>
      <c r="BI6" s="181"/>
      <c r="BJ6" s="181"/>
      <c r="BK6" s="182"/>
    </row>
    <row r="7" spans="1:63" ht="15" customHeight="1">
      <c r="A7" s="213"/>
      <c r="B7" s="214"/>
      <c r="C7" s="215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6"/>
      <c r="AB7" s="219"/>
      <c r="AC7" s="220"/>
      <c r="AD7" s="220"/>
      <c r="AE7" s="221"/>
      <c r="AG7" s="213"/>
      <c r="AH7" s="214"/>
      <c r="AI7" s="215"/>
      <c r="AJ7" s="203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6"/>
      <c r="BH7" s="219"/>
      <c r="BI7" s="220"/>
      <c r="BJ7" s="220"/>
      <c r="BK7" s="221"/>
    </row>
    <row r="8" spans="1:63" ht="15" customHeight="1">
      <c r="A8" s="210">
        <v>2</v>
      </c>
      <c r="B8" s="211"/>
      <c r="C8" s="212"/>
      <c r="D8" s="201" t="s">
        <v>283</v>
      </c>
      <c r="E8" s="202"/>
      <c r="F8" s="202"/>
      <c r="G8" s="202"/>
      <c r="H8" s="202"/>
      <c r="I8" s="202"/>
      <c r="J8" s="202" t="s">
        <v>425</v>
      </c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5"/>
      <c r="AB8" s="216">
        <v>350</v>
      </c>
      <c r="AC8" s="289"/>
      <c r="AD8" s="289"/>
      <c r="AE8" s="218"/>
      <c r="AG8" s="292">
        <v>14</v>
      </c>
      <c r="AH8" s="293"/>
      <c r="AI8" s="294"/>
      <c r="AJ8" s="207" t="s">
        <v>686</v>
      </c>
      <c r="AK8" s="208"/>
      <c r="AL8" s="208"/>
      <c r="AM8" s="208"/>
      <c r="AN8" s="208"/>
      <c r="AO8" s="208"/>
      <c r="AP8" s="337" t="s">
        <v>156</v>
      </c>
      <c r="AQ8" s="337"/>
      <c r="AR8" s="337"/>
      <c r="AS8" s="337"/>
      <c r="AT8" s="337"/>
      <c r="AU8" s="337"/>
      <c r="AV8" s="337"/>
      <c r="AW8" s="337"/>
      <c r="AX8" s="337"/>
      <c r="AY8" s="337"/>
      <c r="AZ8" s="337"/>
      <c r="BA8" s="337"/>
      <c r="BB8" s="337"/>
      <c r="BC8" s="337"/>
      <c r="BD8" s="337"/>
      <c r="BE8" s="337"/>
      <c r="BF8" s="337"/>
      <c r="BG8" s="338"/>
      <c r="BH8" s="369">
        <v>311</v>
      </c>
      <c r="BI8" s="370"/>
      <c r="BJ8" s="370"/>
      <c r="BK8" s="371"/>
    </row>
    <row r="9" spans="1:63" ht="15" customHeight="1">
      <c r="A9" s="213"/>
      <c r="B9" s="214"/>
      <c r="C9" s="215"/>
      <c r="D9" s="203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6"/>
      <c r="AB9" s="219"/>
      <c r="AC9" s="220"/>
      <c r="AD9" s="220"/>
      <c r="AE9" s="221"/>
      <c r="AG9" s="269"/>
      <c r="AH9" s="214"/>
      <c r="AI9" s="215"/>
      <c r="AJ9" s="203"/>
      <c r="AK9" s="204"/>
      <c r="AL9" s="204"/>
      <c r="AM9" s="204"/>
      <c r="AN9" s="204"/>
      <c r="AO9" s="204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  <c r="BF9" s="252"/>
      <c r="BG9" s="299"/>
      <c r="BH9" s="372"/>
      <c r="BI9" s="373"/>
      <c r="BJ9" s="373"/>
      <c r="BK9" s="374"/>
    </row>
    <row r="10" spans="1:63" ht="15" customHeight="1">
      <c r="A10" s="210" t="s">
        <v>48</v>
      </c>
      <c r="B10" s="211"/>
      <c r="C10" s="212"/>
      <c r="D10" s="201" t="s">
        <v>283</v>
      </c>
      <c r="E10" s="202"/>
      <c r="F10" s="202"/>
      <c r="G10" s="202"/>
      <c r="H10" s="202"/>
      <c r="I10" s="202"/>
      <c r="J10" s="202" t="s">
        <v>426</v>
      </c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5"/>
      <c r="AB10" s="216">
        <v>240</v>
      </c>
      <c r="AC10" s="289"/>
      <c r="AD10" s="289"/>
      <c r="AE10" s="218"/>
      <c r="AG10" s="292">
        <v>15</v>
      </c>
      <c r="AH10" s="293"/>
      <c r="AI10" s="294"/>
      <c r="AJ10" s="207" t="s">
        <v>686</v>
      </c>
      <c r="AK10" s="208"/>
      <c r="AL10" s="208"/>
      <c r="AM10" s="208"/>
      <c r="AN10" s="208"/>
      <c r="AO10" s="208"/>
      <c r="AP10" s="337" t="s">
        <v>294</v>
      </c>
      <c r="AQ10" s="337"/>
      <c r="AR10" s="337"/>
      <c r="AS10" s="337"/>
      <c r="AT10" s="337"/>
      <c r="AU10" s="337"/>
      <c r="AV10" s="337"/>
      <c r="AW10" s="337"/>
      <c r="AX10" s="337"/>
      <c r="AY10" s="337"/>
      <c r="AZ10" s="337"/>
      <c r="BA10" s="337"/>
      <c r="BB10" s="337"/>
      <c r="BC10" s="337"/>
      <c r="BD10" s="337"/>
      <c r="BE10" s="337"/>
      <c r="BF10" s="337"/>
      <c r="BG10" s="338"/>
      <c r="BH10" s="369">
        <v>294</v>
      </c>
      <c r="BI10" s="370"/>
      <c r="BJ10" s="370"/>
      <c r="BK10" s="371"/>
    </row>
    <row r="11" spans="1:63" ht="15" customHeight="1">
      <c r="A11" s="213"/>
      <c r="B11" s="214"/>
      <c r="C11" s="215"/>
      <c r="D11" s="203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6"/>
      <c r="AB11" s="219"/>
      <c r="AC11" s="220"/>
      <c r="AD11" s="220"/>
      <c r="AE11" s="221"/>
      <c r="AG11" s="269"/>
      <c r="AH11" s="214"/>
      <c r="AI11" s="215"/>
      <c r="AJ11" s="203"/>
      <c r="AK11" s="204"/>
      <c r="AL11" s="204"/>
      <c r="AM11" s="204"/>
      <c r="AN11" s="204"/>
      <c r="AO11" s="204"/>
      <c r="AP11" s="252"/>
      <c r="AQ11" s="252"/>
      <c r="AR11" s="252"/>
      <c r="AS11" s="252"/>
      <c r="AT11" s="252"/>
      <c r="AU11" s="252"/>
      <c r="AV11" s="252"/>
      <c r="AW11" s="252"/>
      <c r="AX11" s="252"/>
      <c r="AY11" s="252"/>
      <c r="AZ11" s="252"/>
      <c r="BA11" s="252"/>
      <c r="BB11" s="252"/>
      <c r="BC11" s="252"/>
      <c r="BD11" s="252"/>
      <c r="BE11" s="252"/>
      <c r="BF11" s="252"/>
      <c r="BG11" s="299"/>
      <c r="BH11" s="372"/>
      <c r="BI11" s="373"/>
      <c r="BJ11" s="373"/>
      <c r="BK11" s="374"/>
    </row>
    <row r="12" spans="1:63" ht="15" customHeight="1">
      <c r="A12" s="210" t="s">
        <v>49</v>
      </c>
      <c r="B12" s="211"/>
      <c r="C12" s="212"/>
      <c r="D12" s="201" t="s">
        <v>283</v>
      </c>
      <c r="E12" s="202"/>
      <c r="F12" s="202"/>
      <c r="G12" s="202"/>
      <c r="H12" s="202"/>
      <c r="I12" s="202"/>
      <c r="J12" s="202" t="s">
        <v>427</v>
      </c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5"/>
      <c r="AB12" s="216">
        <v>238</v>
      </c>
      <c r="AC12" s="289"/>
      <c r="AD12" s="289"/>
      <c r="AE12" s="218"/>
      <c r="AG12" s="268">
        <v>16</v>
      </c>
      <c r="AH12" s="211"/>
      <c r="AI12" s="212"/>
      <c r="AJ12" s="201" t="s">
        <v>686</v>
      </c>
      <c r="AK12" s="202"/>
      <c r="AL12" s="202"/>
      <c r="AM12" s="202"/>
      <c r="AN12" s="202"/>
      <c r="AO12" s="202"/>
      <c r="AP12" s="297" t="s">
        <v>295</v>
      </c>
      <c r="AQ12" s="297"/>
      <c r="AR12" s="297"/>
      <c r="AS12" s="297"/>
      <c r="AT12" s="297"/>
      <c r="AU12" s="297"/>
      <c r="AV12" s="297"/>
      <c r="AW12" s="297"/>
      <c r="AX12" s="297"/>
      <c r="AY12" s="297"/>
      <c r="AZ12" s="297"/>
      <c r="BA12" s="297"/>
      <c r="BB12" s="297"/>
      <c r="BC12" s="297"/>
      <c r="BD12" s="297"/>
      <c r="BE12" s="297"/>
      <c r="BF12" s="297"/>
      <c r="BG12" s="298"/>
      <c r="BH12" s="375">
        <v>322</v>
      </c>
      <c r="BI12" s="376"/>
      <c r="BJ12" s="376"/>
      <c r="BK12" s="377"/>
    </row>
    <row r="13" spans="1:63" ht="15" customHeight="1">
      <c r="A13" s="213"/>
      <c r="B13" s="214"/>
      <c r="C13" s="215"/>
      <c r="D13" s="203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6"/>
      <c r="AB13" s="219"/>
      <c r="AC13" s="220"/>
      <c r="AD13" s="220"/>
      <c r="AE13" s="221"/>
      <c r="AG13" s="269"/>
      <c r="AH13" s="214"/>
      <c r="AI13" s="215"/>
      <c r="AJ13" s="203"/>
      <c r="AK13" s="204"/>
      <c r="AL13" s="204"/>
      <c r="AM13" s="204"/>
      <c r="AN13" s="204"/>
      <c r="AO13" s="204"/>
      <c r="AP13" s="252"/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99"/>
      <c r="BH13" s="372"/>
      <c r="BI13" s="373"/>
      <c r="BJ13" s="373"/>
      <c r="BK13" s="374"/>
    </row>
    <row r="14" spans="1:63" ht="15" customHeight="1">
      <c r="A14" s="210" t="s">
        <v>52</v>
      </c>
      <c r="B14" s="211"/>
      <c r="C14" s="212"/>
      <c r="D14" s="201" t="s">
        <v>283</v>
      </c>
      <c r="E14" s="202"/>
      <c r="F14" s="202"/>
      <c r="G14" s="202"/>
      <c r="H14" s="202"/>
      <c r="I14" s="202"/>
      <c r="J14" s="202" t="s">
        <v>539</v>
      </c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5"/>
      <c r="AB14" s="216">
        <v>215</v>
      </c>
      <c r="AC14" s="289"/>
      <c r="AD14" s="289"/>
      <c r="AE14" s="218"/>
      <c r="AG14" s="268" t="s">
        <v>62</v>
      </c>
      <c r="AH14" s="211"/>
      <c r="AI14" s="212"/>
      <c r="AJ14" s="201" t="s">
        <v>296</v>
      </c>
      <c r="AK14" s="202"/>
      <c r="AL14" s="202"/>
      <c r="AM14" s="202"/>
      <c r="AN14" s="202"/>
      <c r="AO14" s="202"/>
      <c r="AP14" s="297" t="s">
        <v>288</v>
      </c>
      <c r="AQ14" s="297"/>
      <c r="AR14" s="297"/>
      <c r="AS14" s="297"/>
      <c r="AT14" s="297"/>
      <c r="AU14" s="297"/>
      <c r="AV14" s="297"/>
      <c r="AW14" s="297"/>
      <c r="AX14" s="297"/>
      <c r="AY14" s="297"/>
      <c r="AZ14" s="297"/>
      <c r="BA14" s="297"/>
      <c r="BB14" s="297"/>
      <c r="BC14" s="297"/>
      <c r="BD14" s="297"/>
      <c r="BE14" s="297"/>
      <c r="BF14" s="297"/>
      <c r="BG14" s="298"/>
      <c r="BH14" s="375">
        <v>0</v>
      </c>
      <c r="BI14" s="376"/>
      <c r="BJ14" s="376"/>
      <c r="BK14" s="377"/>
    </row>
    <row r="15" spans="1:63" ht="15" customHeight="1">
      <c r="A15" s="213"/>
      <c r="B15" s="214"/>
      <c r="C15" s="215"/>
      <c r="D15" s="203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6"/>
      <c r="AB15" s="219"/>
      <c r="AC15" s="220"/>
      <c r="AD15" s="220"/>
      <c r="AE15" s="221"/>
      <c r="AG15" s="269"/>
      <c r="AH15" s="214"/>
      <c r="AI15" s="215"/>
      <c r="AJ15" s="203"/>
      <c r="AK15" s="204"/>
      <c r="AL15" s="204"/>
      <c r="AM15" s="204"/>
      <c r="AN15" s="204"/>
      <c r="AO15" s="204"/>
      <c r="AP15" s="252"/>
      <c r="AQ15" s="252"/>
      <c r="AR15" s="252"/>
      <c r="AS15" s="252"/>
      <c r="AT15" s="252"/>
      <c r="AU15" s="252"/>
      <c r="AV15" s="252"/>
      <c r="AW15" s="252"/>
      <c r="AX15" s="252"/>
      <c r="AY15" s="252"/>
      <c r="AZ15" s="252"/>
      <c r="BA15" s="252"/>
      <c r="BB15" s="252"/>
      <c r="BC15" s="252"/>
      <c r="BD15" s="252"/>
      <c r="BE15" s="252"/>
      <c r="BF15" s="252"/>
      <c r="BG15" s="299"/>
      <c r="BH15" s="372"/>
      <c r="BI15" s="373"/>
      <c r="BJ15" s="373"/>
      <c r="BK15" s="374"/>
    </row>
    <row r="16" spans="1:63" ht="15" customHeight="1">
      <c r="A16" s="210" t="s">
        <v>53</v>
      </c>
      <c r="B16" s="211"/>
      <c r="C16" s="212"/>
      <c r="D16" s="201" t="s">
        <v>283</v>
      </c>
      <c r="E16" s="202"/>
      <c r="F16" s="202"/>
      <c r="G16" s="202"/>
      <c r="H16" s="202"/>
      <c r="I16" s="202"/>
      <c r="J16" s="202" t="s">
        <v>540</v>
      </c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5"/>
      <c r="AB16" s="216">
        <v>280</v>
      </c>
      <c r="AC16" s="289"/>
      <c r="AD16" s="289"/>
      <c r="AE16" s="218"/>
      <c r="AG16" s="268" t="s">
        <v>63</v>
      </c>
      <c r="AH16" s="211"/>
      <c r="AI16" s="212"/>
      <c r="AJ16" s="201" t="s">
        <v>296</v>
      </c>
      <c r="AK16" s="202"/>
      <c r="AL16" s="202"/>
      <c r="AM16" s="202"/>
      <c r="AN16" s="202"/>
      <c r="AO16" s="202"/>
      <c r="AP16" s="202" t="s">
        <v>515</v>
      </c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5"/>
      <c r="BH16" s="375">
        <v>0</v>
      </c>
      <c r="BI16" s="376"/>
      <c r="BJ16" s="376"/>
      <c r="BK16" s="377"/>
    </row>
    <row r="17" spans="1:63" ht="15" customHeight="1">
      <c r="A17" s="213"/>
      <c r="B17" s="214"/>
      <c r="C17" s="215"/>
      <c r="D17" s="203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6"/>
      <c r="AB17" s="219"/>
      <c r="AC17" s="220"/>
      <c r="AD17" s="220"/>
      <c r="AE17" s="221"/>
      <c r="AG17" s="269"/>
      <c r="AH17" s="214"/>
      <c r="AI17" s="215"/>
      <c r="AJ17" s="203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6"/>
      <c r="BH17" s="372"/>
      <c r="BI17" s="373"/>
      <c r="BJ17" s="373"/>
      <c r="BK17" s="374"/>
    </row>
    <row r="18" spans="1:63" ht="15" customHeight="1">
      <c r="A18" s="210" t="s">
        <v>66</v>
      </c>
      <c r="B18" s="211"/>
      <c r="C18" s="212"/>
      <c r="D18" s="201" t="s">
        <v>283</v>
      </c>
      <c r="E18" s="202"/>
      <c r="F18" s="202"/>
      <c r="G18" s="202"/>
      <c r="H18" s="202"/>
      <c r="I18" s="202"/>
      <c r="J18" s="202" t="s">
        <v>758</v>
      </c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5"/>
      <c r="AB18" s="216">
        <v>0</v>
      </c>
      <c r="AC18" s="289"/>
      <c r="AD18" s="289"/>
      <c r="AE18" s="218"/>
      <c r="AG18" s="268">
        <v>18</v>
      </c>
      <c r="AH18" s="211"/>
      <c r="AI18" s="212"/>
      <c r="AJ18" s="201" t="s">
        <v>296</v>
      </c>
      <c r="AK18" s="202"/>
      <c r="AL18" s="202"/>
      <c r="AM18" s="202"/>
      <c r="AN18" s="202"/>
      <c r="AO18" s="202"/>
      <c r="AP18" s="297" t="s">
        <v>431</v>
      </c>
      <c r="AQ18" s="297"/>
      <c r="AR18" s="297"/>
      <c r="AS18" s="297"/>
      <c r="AT18" s="297"/>
      <c r="AU18" s="297"/>
      <c r="AV18" s="297"/>
      <c r="AW18" s="297"/>
      <c r="AX18" s="297"/>
      <c r="AY18" s="297"/>
      <c r="AZ18" s="297"/>
      <c r="BA18" s="297"/>
      <c r="BB18" s="297"/>
      <c r="BC18" s="297"/>
      <c r="BD18" s="297"/>
      <c r="BE18" s="297"/>
      <c r="BF18" s="297"/>
      <c r="BG18" s="298"/>
      <c r="BH18" s="375">
        <v>281</v>
      </c>
      <c r="BI18" s="376"/>
      <c r="BJ18" s="376"/>
      <c r="BK18" s="377"/>
    </row>
    <row r="19" spans="1:63" ht="15" customHeight="1">
      <c r="A19" s="213"/>
      <c r="B19" s="214"/>
      <c r="C19" s="215"/>
      <c r="D19" s="203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6"/>
      <c r="AB19" s="219"/>
      <c r="AC19" s="220"/>
      <c r="AD19" s="220"/>
      <c r="AE19" s="221"/>
      <c r="AG19" s="269"/>
      <c r="AH19" s="214"/>
      <c r="AI19" s="215"/>
      <c r="AJ19" s="203"/>
      <c r="AK19" s="204"/>
      <c r="AL19" s="204"/>
      <c r="AM19" s="204"/>
      <c r="AN19" s="204"/>
      <c r="AO19" s="204"/>
      <c r="AP19" s="252"/>
      <c r="AQ19" s="252"/>
      <c r="AR19" s="252"/>
      <c r="AS19" s="252"/>
      <c r="AT19" s="252"/>
      <c r="AU19" s="252"/>
      <c r="AV19" s="252"/>
      <c r="AW19" s="252"/>
      <c r="AX19" s="252"/>
      <c r="AY19" s="252"/>
      <c r="AZ19" s="252"/>
      <c r="BA19" s="252"/>
      <c r="BB19" s="252"/>
      <c r="BC19" s="252"/>
      <c r="BD19" s="252"/>
      <c r="BE19" s="252"/>
      <c r="BF19" s="252"/>
      <c r="BG19" s="299"/>
      <c r="BH19" s="372"/>
      <c r="BI19" s="373"/>
      <c r="BJ19" s="373"/>
      <c r="BK19" s="374"/>
    </row>
    <row r="20" spans="1:63" ht="15" customHeight="1">
      <c r="A20" s="210" t="s">
        <v>67</v>
      </c>
      <c r="B20" s="211"/>
      <c r="C20" s="212"/>
      <c r="D20" s="201" t="s">
        <v>283</v>
      </c>
      <c r="E20" s="202"/>
      <c r="F20" s="202"/>
      <c r="G20" s="202"/>
      <c r="H20" s="202"/>
      <c r="I20" s="202"/>
      <c r="J20" s="202" t="s">
        <v>759</v>
      </c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5"/>
      <c r="AB20" s="216">
        <v>0</v>
      </c>
      <c r="AC20" s="289"/>
      <c r="AD20" s="289"/>
      <c r="AE20" s="218"/>
      <c r="AG20" s="268" t="s">
        <v>72</v>
      </c>
      <c r="AH20" s="211"/>
      <c r="AI20" s="212"/>
      <c r="AJ20" s="201" t="s">
        <v>296</v>
      </c>
      <c r="AK20" s="202"/>
      <c r="AL20" s="202"/>
      <c r="AM20" s="202"/>
      <c r="AN20" s="202"/>
      <c r="AO20" s="202"/>
      <c r="AP20" s="297" t="s">
        <v>506</v>
      </c>
      <c r="AQ20" s="297"/>
      <c r="AR20" s="297"/>
      <c r="AS20" s="297"/>
      <c r="AT20" s="297"/>
      <c r="AU20" s="297"/>
      <c r="AV20" s="297"/>
      <c r="AW20" s="297"/>
      <c r="AX20" s="297"/>
      <c r="AY20" s="297"/>
      <c r="AZ20" s="297"/>
      <c r="BA20" s="297"/>
      <c r="BB20" s="297"/>
      <c r="BC20" s="297"/>
      <c r="BD20" s="297"/>
      <c r="BE20" s="297"/>
      <c r="BF20" s="297"/>
      <c r="BG20" s="298"/>
      <c r="BH20" s="375">
        <v>320</v>
      </c>
      <c r="BI20" s="376"/>
      <c r="BJ20" s="376"/>
      <c r="BK20" s="377"/>
    </row>
    <row r="21" spans="1:63" ht="15" customHeight="1">
      <c r="A21" s="213"/>
      <c r="B21" s="214"/>
      <c r="C21" s="215"/>
      <c r="D21" s="203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6"/>
      <c r="AB21" s="219"/>
      <c r="AC21" s="220"/>
      <c r="AD21" s="220"/>
      <c r="AE21" s="221"/>
      <c r="AG21" s="269"/>
      <c r="AH21" s="214"/>
      <c r="AI21" s="215"/>
      <c r="AJ21" s="203" t="s">
        <v>505</v>
      </c>
      <c r="AK21" s="204"/>
      <c r="AL21" s="204"/>
      <c r="AM21" s="204"/>
      <c r="AN21" s="204"/>
      <c r="AO21" s="204"/>
      <c r="AP21" s="252">
        <v>45</v>
      </c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99"/>
      <c r="BH21" s="372"/>
      <c r="BI21" s="373"/>
      <c r="BJ21" s="373"/>
      <c r="BK21" s="374"/>
    </row>
    <row r="22" spans="1:63" ht="15" customHeight="1">
      <c r="A22" s="210">
        <v>6</v>
      </c>
      <c r="B22" s="211"/>
      <c r="C22" s="212"/>
      <c r="D22" s="201" t="s">
        <v>285</v>
      </c>
      <c r="E22" s="202"/>
      <c r="F22" s="202"/>
      <c r="G22" s="202"/>
      <c r="H22" s="202"/>
      <c r="I22" s="202"/>
      <c r="J22" s="202" t="s">
        <v>286</v>
      </c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5"/>
      <c r="AB22" s="256">
        <v>575</v>
      </c>
      <c r="AC22" s="257"/>
      <c r="AD22" s="257"/>
      <c r="AE22" s="318"/>
      <c r="AG22" s="268" t="s">
        <v>73</v>
      </c>
      <c r="AH22" s="211"/>
      <c r="AI22" s="212"/>
      <c r="AJ22" s="201" t="s">
        <v>504</v>
      </c>
      <c r="AK22" s="202"/>
      <c r="AL22" s="202"/>
      <c r="AM22" s="202"/>
      <c r="AN22" s="202"/>
      <c r="AO22" s="202"/>
      <c r="AP22" s="297" t="s">
        <v>587</v>
      </c>
      <c r="AQ22" s="297"/>
      <c r="AR22" s="297"/>
      <c r="AS22" s="297"/>
      <c r="AT22" s="297"/>
      <c r="AU22" s="297"/>
      <c r="AV22" s="297"/>
      <c r="AW22" s="297"/>
      <c r="AX22" s="297"/>
      <c r="AY22" s="297"/>
      <c r="AZ22" s="297"/>
      <c r="BA22" s="297"/>
      <c r="BB22" s="297"/>
      <c r="BC22" s="297"/>
      <c r="BD22" s="297"/>
      <c r="BE22" s="297"/>
      <c r="BF22" s="297"/>
      <c r="BG22" s="298"/>
      <c r="BH22" s="375">
        <v>340</v>
      </c>
      <c r="BI22" s="376"/>
      <c r="BJ22" s="376"/>
      <c r="BK22" s="377"/>
    </row>
    <row r="23" spans="1:63" ht="15" customHeight="1">
      <c r="A23" s="213"/>
      <c r="B23" s="214"/>
      <c r="C23" s="215"/>
      <c r="D23" s="203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6"/>
      <c r="AB23" s="219"/>
      <c r="AC23" s="220"/>
      <c r="AD23" s="220"/>
      <c r="AE23" s="221"/>
      <c r="AG23" s="269"/>
      <c r="AH23" s="214"/>
      <c r="AI23" s="215"/>
      <c r="AJ23" s="203" t="s">
        <v>505</v>
      </c>
      <c r="AK23" s="204"/>
      <c r="AL23" s="204"/>
      <c r="AM23" s="204"/>
      <c r="AN23" s="204"/>
      <c r="AO23" s="204"/>
      <c r="AP23" s="252">
        <v>44</v>
      </c>
      <c r="AQ23" s="252"/>
      <c r="AR23" s="252"/>
      <c r="AS23" s="252"/>
      <c r="AT23" s="252"/>
      <c r="AU23" s="252"/>
      <c r="AV23" s="252"/>
      <c r="AW23" s="252"/>
      <c r="AX23" s="252"/>
      <c r="AY23" s="252"/>
      <c r="AZ23" s="252"/>
      <c r="BA23" s="252"/>
      <c r="BB23" s="252"/>
      <c r="BC23" s="252"/>
      <c r="BD23" s="252"/>
      <c r="BE23" s="252"/>
      <c r="BF23" s="252"/>
      <c r="BG23" s="299"/>
      <c r="BH23" s="372"/>
      <c r="BI23" s="373"/>
      <c r="BJ23" s="373"/>
      <c r="BK23" s="374"/>
    </row>
    <row r="24" spans="1:63" ht="15" customHeight="1">
      <c r="A24" s="210">
        <v>7</v>
      </c>
      <c r="B24" s="211"/>
      <c r="C24" s="212"/>
      <c r="D24" s="201" t="s">
        <v>287</v>
      </c>
      <c r="E24" s="202"/>
      <c r="F24" s="202"/>
      <c r="G24" s="202"/>
      <c r="H24" s="202"/>
      <c r="I24" s="202"/>
      <c r="J24" s="202" t="s">
        <v>288</v>
      </c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5"/>
      <c r="AB24" s="256">
        <v>200</v>
      </c>
      <c r="AC24" s="257"/>
      <c r="AD24" s="257"/>
      <c r="AE24" s="318"/>
      <c r="AG24" s="268">
        <v>20</v>
      </c>
      <c r="AH24" s="211"/>
      <c r="AI24" s="212"/>
      <c r="AJ24" s="201" t="s">
        <v>278</v>
      </c>
      <c r="AK24" s="202"/>
      <c r="AL24" s="202"/>
      <c r="AM24" s="202"/>
      <c r="AN24" s="202"/>
      <c r="AO24" s="202"/>
      <c r="AP24" s="297" t="s">
        <v>298</v>
      </c>
      <c r="AQ24" s="297"/>
      <c r="AR24" s="297"/>
      <c r="AS24" s="297"/>
      <c r="AT24" s="297"/>
      <c r="AU24" s="297"/>
      <c r="AV24" s="297"/>
      <c r="AW24" s="297"/>
      <c r="AX24" s="297"/>
      <c r="AY24" s="297"/>
      <c r="AZ24" s="297"/>
      <c r="BA24" s="297"/>
      <c r="BB24" s="297"/>
      <c r="BC24" s="297"/>
      <c r="BD24" s="297"/>
      <c r="BE24" s="297"/>
      <c r="BF24" s="297"/>
      <c r="BG24" s="298"/>
      <c r="BH24" s="375">
        <v>0</v>
      </c>
      <c r="BI24" s="376"/>
      <c r="BJ24" s="376"/>
      <c r="BK24" s="377"/>
    </row>
    <row r="25" spans="1:63" ht="15" customHeight="1">
      <c r="A25" s="213"/>
      <c r="B25" s="214"/>
      <c r="C25" s="215"/>
      <c r="D25" s="203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6"/>
      <c r="AB25" s="219"/>
      <c r="AC25" s="220"/>
      <c r="AD25" s="220"/>
      <c r="AE25" s="221"/>
      <c r="AG25" s="269"/>
      <c r="AH25" s="214"/>
      <c r="AI25" s="215"/>
      <c r="AJ25" s="203" t="s">
        <v>283</v>
      </c>
      <c r="AK25" s="204"/>
      <c r="AL25" s="204"/>
      <c r="AM25" s="204"/>
      <c r="AN25" s="204"/>
      <c r="AO25" s="204"/>
      <c r="AP25" s="252" t="s">
        <v>189</v>
      </c>
      <c r="AQ25" s="252"/>
      <c r="AR25" s="252"/>
      <c r="AS25" s="252"/>
      <c r="AT25" s="252"/>
      <c r="AU25" s="252"/>
      <c r="AV25" s="252"/>
      <c r="AW25" s="252"/>
      <c r="AX25" s="252"/>
      <c r="AY25" s="252"/>
      <c r="AZ25" s="252"/>
      <c r="BA25" s="252"/>
      <c r="BB25" s="252"/>
      <c r="BC25" s="252"/>
      <c r="BD25" s="252"/>
      <c r="BE25" s="252"/>
      <c r="BF25" s="252"/>
      <c r="BG25" s="299"/>
      <c r="BH25" s="372"/>
      <c r="BI25" s="373"/>
      <c r="BJ25" s="373"/>
      <c r="BK25" s="374"/>
    </row>
    <row r="26" spans="1:63" ht="15" customHeight="1">
      <c r="A26" s="210">
        <v>8</v>
      </c>
      <c r="B26" s="211"/>
      <c r="C26" s="212"/>
      <c r="D26" s="201" t="s">
        <v>289</v>
      </c>
      <c r="E26" s="202"/>
      <c r="F26" s="202"/>
      <c r="G26" s="202"/>
      <c r="H26" s="202"/>
      <c r="I26" s="202"/>
      <c r="J26" s="202" t="s">
        <v>428</v>
      </c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5"/>
      <c r="AB26" s="256">
        <v>290</v>
      </c>
      <c r="AC26" s="257"/>
      <c r="AD26" s="257"/>
      <c r="AE26" s="318"/>
      <c r="AG26" s="268"/>
      <c r="AH26" s="211"/>
      <c r="AI26" s="212"/>
      <c r="AJ26" s="201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5"/>
      <c r="BH26" s="375"/>
      <c r="BI26" s="376"/>
      <c r="BJ26" s="376"/>
      <c r="BK26" s="377"/>
    </row>
    <row r="27" spans="1:63" ht="15" customHeight="1">
      <c r="A27" s="213"/>
      <c r="B27" s="214"/>
      <c r="C27" s="215"/>
      <c r="D27" s="203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6"/>
      <c r="AB27" s="219"/>
      <c r="AC27" s="220"/>
      <c r="AD27" s="220"/>
      <c r="AE27" s="221"/>
      <c r="AG27" s="269"/>
      <c r="AH27" s="214"/>
      <c r="AI27" s="215"/>
      <c r="AJ27" s="203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6"/>
      <c r="BH27" s="372"/>
      <c r="BI27" s="373"/>
      <c r="BJ27" s="373"/>
      <c r="BK27" s="374"/>
    </row>
    <row r="28" spans="1:63" ht="15" customHeight="1">
      <c r="A28" s="210">
        <v>9</v>
      </c>
      <c r="B28" s="211"/>
      <c r="C28" s="212"/>
      <c r="D28" s="201" t="s">
        <v>290</v>
      </c>
      <c r="E28" s="202"/>
      <c r="F28" s="202"/>
      <c r="G28" s="202"/>
      <c r="H28" s="202"/>
      <c r="I28" s="202"/>
      <c r="J28" s="202" t="s">
        <v>291</v>
      </c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5"/>
      <c r="AB28" s="256">
        <v>335</v>
      </c>
      <c r="AC28" s="257"/>
      <c r="AD28" s="257"/>
      <c r="AE28" s="318"/>
      <c r="AG28" s="268"/>
      <c r="AH28" s="211"/>
      <c r="AI28" s="212"/>
      <c r="AJ28" s="201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5"/>
      <c r="BH28" s="375"/>
      <c r="BI28" s="376"/>
      <c r="BJ28" s="376"/>
      <c r="BK28" s="377"/>
    </row>
    <row r="29" spans="1:63" ht="15" customHeight="1">
      <c r="A29" s="213"/>
      <c r="B29" s="214"/>
      <c r="C29" s="215"/>
      <c r="D29" s="203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6"/>
      <c r="AB29" s="219"/>
      <c r="AC29" s="220"/>
      <c r="AD29" s="220"/>
      <c r="AE29" s="221"/>
      <c r="AG29" s="269"/>
      <c r="AH29" s="214"/>
      <c r="AI29" s="215"/>
      <c r="AJ29" s="203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6"/>
      <c r="BH29" s="372"/>
      <c r="BI29" s="373"/>
      <c r="BJ29" s="373"/>
      <c r="BK29" s="374"/>
    </row>
    <row r="30" spans="1:63" ht="15" customHeight="1">
      <c r="A30" s="210">
        <v>10</v>
      </c>
      <c r="B30" s="211"/>
      <c r="C30" s="212"/>
      <c r="D30" s="201" t="s">
        <v>290</v>
      </c>
      <c r="E30" s="202"/>
      <c r="F30" s="202"/>
      <c r="G30" s="202"/>
      <c r="H30" s="202"/>
      <c r="I30" s="202"/>
      <c r="J30" s="202" t="s">
        <v>292</v>
      </c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5"/>
      <c r="AB30" s="256">
        <v>326</v>
      </c>
      <c r="AC30" s="257"/>
      <c r="AD30" s="257"/>
      <c r="AE30" s="318"/>
      <c r="AG30" s="268"/>
      <c r="AH30" s="211"/>
      <c r="AI30" s="212"/>
      <c r="AJ30" s="201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5"/>
      <c r="BH30" s="375"/>
      <c r="BI30" s="376"/>
      <c r="BJ30" s="376"/>
      <c r="BK30" s="377"/>
    </row>
    <row r="31" spans="1:63" ht="15" customHeight="1">
      <c r="A31" s="213"/>
      <c r="B31" s="214"/>
      <c r="C31" s="215"/>
      <c r="D31" s="203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6"/>
      <c r="AB31" s="219"/>
      <c r="AC31" s="220"/>
      <c r="AD31" s="220"/>
      <c r="AE31" s="221"/>
      <c r="AG31" s="269"/>
      <c r="AH31" s="214"/>
      <c r="AI31" s="215"/>
      <c r="AJ31" s="203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6"/>
      <c r="BH31" s="372"/>
      <c r="BI31" s="373"/>
      <c r="BJ31" s="373"/>
      <c r="BK31" s="374"/>
    </row>
    <row r="32" spans="1:63" ht="15" customHeight="1">
      <c r="A32" s="210">
        <v>11</v>
      </c>
      <c r="B32" s="211"/>
      <c r="C32" s="212"/>
      <c r="D32" s="201" t="s">
        <v>685</v>
      </c>
      <c r="E32" s="202"/>
      <c r="F32" s="202"/>
      <c r="G32" s="202"/>
      <c r="H32" s="202"/>
      <c r="I32" s="202"/>
      <c r="J32" s="202" t="s">
        <v>286</v>
      </c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5"/>
      <c r="AB32" s="256">
        <v>214</v>
      </c>
      <c r="AC32" s="257"/>
      <c r="AD32" s="257"/>
      <c r="AE32" s="318"/>
      <c r="AG32" s="268"/>
      <c r="AH32" s="211"/>
      <c r="AI32" s="212"/>
      <c r="AJ32" s="201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5"/>
      <c r="BH32" s="375"/>
      <c r="BI32" s="376"/>
      <c r="BJ32" s="376"/>
      <c r="BK32" s="377"/>
    </row>
    <row r="33" spans="1:63" ht="15" customHeight="1">
      <c r="A33" s="213"/>
      <c r="B33" s="214"/>
      <c r="C33" s="215"/>
      <c r="D33" s="203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6"/>
      <c r="AB33" s="219"/>
      <c r="AC33" s="220"/>
      <c r="AD33" s="220"/>
      <c r="AE33" s="221"/>
      <c r="AG33" s="269"/>
      <c r="AH33" s="214"/>
      <c r="AI33" s="215"/>
      <c r="AJ33" s="203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6"/>
      <c r="BH33" s="372"/>
      <c r="BI33" s="373"/>
      <c r="BJ33" s="373"/>
      <c r="BK33" s="374"/>
    </row>
    <row r="34" spans="1:63" ht="15" customHeight="1">
      <c r="A34" s="210">
        <v>12</v>
      </c>
      <c r="B34" s="211"/>
      <c r="C34" s="212"/>
      <c r="D34" s="201" t="s">
        <v>685</v>
      </c>
      <c r="E34" s="202"/>
      <c r="F34" s="202"/>
      <c r="G34" s="202"/>
      <c r="H34" s="202"/>
      <c r="I34" s="202"/>
      <c r="J34" s="202" t="s">
        <v>429</v>
      </c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5"/>
      <c r="AB34" s="256">
        <v>0</v>
      </c>
      <c r="AC34" s="257"/>
      <c r="AD34" s="257"/>
      <c r="AE34" s="318"/>
      <c r="AG34" s="268"/>
      <c r="AH34" s="211"/>
      <c r="AI34" s="212"/>
      <c r="AJ34" s="201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5"/>
      <c r="BH34" s="375"/>
      <c r="BI34" s="376"/>
      <c r="BJ34" s="376"/>
      <c r="BK34" s="377"/>
    </row>
    <row r="35" spans="1:63" ht="15" customHeight="1">
      <c r="A35" s="213"/>
      <c r="B35" s="214"/>
      <c r="C35" s="215"/>
      <c r="D35" s="203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6"/>
      <c r="AB35" s="219"/>
      <c r="AC35" s="220"/>
      <c r="AD35" s="220"/>
      <c r="AE35" s="221"/>
      <c r="AG35" s="269"/>
      <c r="AH35" s="214"/>
      <c r="AI35" s="215"/>
      <c r="AJ35" s="203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6"/>
      <c r="BH35" s="372"/>
      <c r="BI35" s="373"/>
      <c r="BJ35" s="373"/>
      <c r="BK35" s="374"/>
    </row>
    <row r="36" spans="1:63" ht="15" customHeight="1">
      <c r="A36" s="210" t="s">
        <v>59</v>
      </c>
      <c r="B36" s="211"/>
      <c r="C36" s="212"/>
      <c r="D36" s="201" t="s">
        <v>685</v>
      </c>
      <c r="E36" s="202"/>
      <c r="F36" s="202"/>
      <c r="G36" s="202"/>
      <c r="H36" s="202"/>
      <c r="I36" s="202"/>
      <c r="J36" s="202" t="s">
        <v>430</v>
      </c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5"/>
      <c r="AB36" s="256">
        <v>235</v>
      </c>
      <c r="AC36" s="257"/>
      <c r="AD36" s="257"/>
      <c r="AE36" s="318"/>
      <c r="AG36" s="268"/>
      <c r="AH36" s="211"/>
      <c r="AI36" s="212"/>
      <c r="AJ36" s="201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5"/>
      <c r="BH36" s="375"/>
      <c r="BI36" s="376"/>
      <c r="BJ36" s="376"/>
      <c r="BK36" s="377"/>
    </row>
    <row r="37" spans="1:63" ht="15" customHeight="1" thickBot="1">
      <c r="A37" s="213"/>
      <c r="B37" s="214"/>
      <c r="C37" s="215"/>
      <c r="D37" s="335" t="s">
        <v>285</v>
      </c>
      <c r="E37" s="336"/>
      <c r="F37" s="336"/>
      <c r="G37" s="336"/>
      <c r="H37" s="336"/>
      <c r="I37" s="336"/>
      <c r="J37" s="336" t="s">
        <v>254</v>
      </c>
      <c r="K37" s="336"/>
      <c r="L37" s="336"/>
      <c r="M37" s="336"/>
      <c r="N37" s="336"/>
      <c r="O37" s="336"/>
      <c r="P37" s="336"/>
      <c r="Q37" s="336"/>
      <c r="R37" s="336"/>
      <c r="S37" s="336"/>
      <c r="T37" s="336"/>
      <c r="U37" s="336"/>
      <c r="V37" s="336"/>
      <c r="W37" s="336"/>
      <c r="X37" s="336"/>
      <c r="Y37" s="336"/>
      <c r="Z37" s="336"/>
      <c r="AA37" s="358"/>
      <c r="AB37" s="219"/>
      <c r="AC37" s="220"/>
      <c r="AD37" s="220"/>
      <c r="AE37" s="221"/>
      <c r="AG37" s="270"/>
      <c r="AH37" s="271"/>
      <c r="AI37" s="272"/>
      <c r="AJ37" s="265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4"/>
      <c r="BH37" s="378"/>
      <c r="BI37" s="379"/>
      <c r="BJ37" s="379"/>
      <c r="BK37" s="380"/>
    </row>
    <row r="38" spans="1:63" ht="15" customHeight="1">
      <c r="A38" s="36"/>
      <c r="B38" s="36"/>
      <c r="C38" s="36"/>
      <c r="D38" s="288" t="s">
        <v>4</v>
      </c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BB38" s="33"/>
      <c r="BC38" s="34"/>
      <c r="BD38" s="282" cm="1">
        <f t="array" ref="BD38">SUM(AB6:AE37+BH6:BK37)</f>
        <v>5465</v>
      </c>
      <c r="BE38" s="282"/>
      <c r="BF38" s="282"/>
      <c r="BG38" s="282"/>
      <c r="BH38" s="282"/>
      <c r="BI38" s="282"/>
      <c r="BJ38" s="282"/>
      <c r="BK38" s="283"/>
    </row>
    <row r="39" spans="1:63" ht="15" customHeight="1" thickBot="1">
      <c r="A39" s="36"/>
      <c r="B39" s="36"/>
      <c r="C39" s="36"/>
      <c r="D39" s="288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BB39" s="286" t="s">
        <v>3</v>
      </c>
      <c r="BC39" s="287"/>
      <c r="BD39" s="284"/>
      <c r="BE39" s="284"/>
      <c r="BF39" s="284"/>
      <c r="BG39" s="284"/>
      <c r="BH39" s="284"/>
      <c r="BI39" s="284"/>
      <c r="BJ39" s="284"/>
      <c r="BK39" s="285"/>
    </row>
    <row r="40" spans="1:63" ht="15" customHeight="1"/>
    <row r="41" spans="1:63" ht="15" customHeight="1"/>
    <row r="42" spans="1:63" ht="15" customHeight="1"/>
    <row r="43" spans="1:63" ht="15" customHeight="1"/>
    <row r="44" spans="1:63" ht="15" customHeight="1"/>
    <row r="45" spans="1:63" ht="15" customHeight="1"/>
    <row r="46" spans="1:63" ht="15" customHeight="1"/>
    <row r="47" spans="1:63" ht="15" customHeight="1"/>
    <row r="48" spans="1:6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204">
    <mergeCell ref="D38:AX39"/>
    <mergeCell ref="BD38:BK39"/>
    <mergeCell ref="BB39:BC39"/>
    <mergeCell ref="AB26:AE27"/>
    <mergeCell ref="D26:I26"/>
    <mergeCell ref="AJ37:AO37"/>
    <mergeCell ref="D36:I36"/>
    <mergeCell ref="D37:I37"/>
    <mergeCell ref="BH36:BK37"/>
    <mergeCell ref="AP33:BG33"/>
    <mergeCell ref="AP34:BG34"/>
    <mergeCell ref="AP26:BG26"/>
    <mergeCell ref="AP27:BG27"/>
    <mergeCell ref="AP28:BG28"/>
    <mergeCell ref="BH26:BK27"/>
    <mergeCell ref="BH30:BK31"/>
    <mergeCell ref="AJ30:AO30"/>
    <mergeCell ref="AJ31:AO31"/>
    <mergeCell ref="AG34:AI35"/>
    <mergeCell ref="BH34:BK35"/>
    <mergeCell ref="D27:I27"/>
    <mergeCell ref="D29:I29"/>
    <mergeCell ref="D30:I30"/>
    <mergeCell ref="D31:I31"/>
    <mergeCell ref="BH24:BK25"/>
    <mergeCell ref="BH22:BK23"/>
    <mergeCell ref="AP15:BG15"/>
    <mergeCell ref="A18:C19"/>
    <mergeCell ref="D18:I18"/>
    <mergeCell ref="J18:AA18"/>
    <mergeCell ref="AB18:AE19"/>
    <mergeCell ref="D19:I19"/>
    <mergeCell ref="J19:AA19"/>
    <mergeCell ref="D20:I20"/>
    <mergeCell ref="D21:I21"/>
    <mergeCell ref="D22:I22"/>
    <mergeCell ref="D23:I23"/>
    <mergeCell ref="D24:I24"/>
    <mergeCell ref="D25:I25"/>
    <mergeCell ref="AG22:AI23"/>
    <mergeCell ref="J24:AA24"/>
    <mergeCell ref="J25:AA25"/>
    <mergeCell ref="A16:C17"/>
    <mergeCell ref="A14:C15"/>
    <mergeCell ref="A24:C25"/>
    <mergeCell ref="AB24:AE25"/>
    <mergeCell ref="AG24:AI25"/>
    <mergeCell ref="AG20:AI21"/>
    <mergeCell ref="AG6:AI7"/>
    <mergeCell ref="BH6:BK7"/>
    <mergeCell ref="AP6:BG6"/>
    <mergeCell ref="AJ20:AO20"/>
    <mergeCell ref="BH20:BK21"/>
    <mergeCell ref="J20:AA20"/>
    <mergeCell ref="J21:AA21"/>
    <mergeCell ref="BH18:BK19"/>
    <mergeCell ref="AJ21:AO21"/>
    <mergeCell ref="AP21:BG21"/>
    <mergeCell ref="AP13:BG13"/>
    <mergeCell ref="AP16:BG16"/>
    <mergeCell ref="AP17:BG17"/>
    <mergeCell ref="BH10:BK11"/>
    <mergeCell ref="AP10:BG10"/>
    <mergeCell ref="AP14:BG14"/>
    <mergeCell ref="AJ6:AO6"/>
    <mergeCell ref="AP11:BG11"/>
    <mergeCell ref="AP12:BG12"/>
    <mergeCell ref="BH16:BK17"/>
    <mergeCell ref="AB16:AE17"/>
    <mergeCell ref="AB14:AE15"/>
    <mergeCell ref="BH12:BK13"/>
    <mergeCell ref="BH14:BK15"/>
    <mergeCell ref="BH32:BK33"/>
    <mergeCell ref="BH28:BK29"/>
    <mergeCell ref="A34:C35"/>
    <mergeCell ref="AB34:AE35"/>
    <mergeCell ref="AG32:AI33"/>
    <mergeCell ref="D34:I34"/>
    <mergeCell ref="D35:I35"/>
    <mergeCell ref="J33:AA33"/>
    <mergeCell ref="AJ34:AO34"/>
    <mergeCell ref="AJ35:AO35"/>
    <mergeCell ref="AJ32:AO32"/>
    <mergeCell ref="J34:AA34"/>
    <mergeCell ref="J35:AA35"/>
    <mergeCell ref="AJ29:AO29"/>
    <mergeCell ref="A28:C29"/>
    <mergeCell ref="AB28:AE29"/>
    <mergeCell ref="AG30:AI31"/>
    <mergeCell ref="D28:I28"/>
    <mergeCell ref="AP35:BG35"/>
    <mergeCell ref="AJ12:AO12"/>
    <mergeCell ref="AJ13:AO13"/>
    <mergeCell ref="AJ16:AO16"/>
    <mergeCell ref="AJ17:AO17"/>
    <mergeCell ref="AG12:AI13"/>
    <mergeCell ref="AJ14:AO14"/>
    <mergeCell ref="AJ15:AO15"/>
    <mergeCell ref="A36:C37"/>
    <mergeCell ref="AB36:AE37"/>
    <mergeCell ref="AJ36:AO36"/>
    <mergeCell ref="J36:AA36"/>
    <mergeCell ref="J37:AA37"/>
    <mergeCell ref="AG36:AI37"/>
    <mergeCell ref="A20:C21"/>
    <mergeCell ref="AB20:AE21"/>
    <mergeCell ref="A12:C13"/>
    <mergeCell ref="AB12:AE13"/>
    <mergeCell ref="AG18:AI19"/>
    <mergeCell ref="A22:C23"/>
    <mergeCell ref="AB22:AE23"/>
    <mergeCell ref="AG14:AI15"/>
    <mergeCell ref="AJ8:AO8"/>
    <mergeCell ref="AJ9:AO9"/>
    <mergeCell ref="AJ10:AO10"/>
    <mergeCell ref="AJ11:AO11"/>
    <mergeCell ref="J15:AA15"/>
    <mergeCell ref="J16:AA16"/>
    <mergeCell ref="J17:AA17"/>
    <mergeCell ref="AG10:AI11"/>
    <mergeCell ref="A10:C11"/>
    <mergeCell ref="AB10:AE11"/>
    <mergeCell ref="AG16:AI17"/>
    <mergeCell ref="D10:I10"/>
    <mergeCell ref="D11:I11"/>
    <mergeCell ref="J8:AA8"/>
    <mergeCell ref="J9:AA9"/>
    <mergeCell ref="J10:AA10"/>
    <mergeCell ref="J11:AA11"/>
    <mergeCell ref="J12:AA12"/>
    <mergeCell ref="J13:AA13"/>
    <mergeCell ref="J14:AA14"/>
    <mergeCell ref="D13:I13"/>
    <mergeCell ref="D14:I14"/>
    <mergeCell ref="D15:I15"/>
    <mergeCell ref="D16:I16"/>
    <mergeCell ref="A2:H3"/>
    <mergeCell ref="A8:C9"/>
    <mergeCell ref="AB8:AE9"/>
    <mergeCell ref="AG8:AI9"/>
    <mergeCell ref="AB1:AJ3"/>
    <mergeCell ref="A4:C5"/>
    <mergeCell ref="A6:C7"/>
    <mergeCell ref="AT1:BK2"/>
    <mergeCell ref="D4:AA5"/>
    <mergeCell ref="AJ4:BG5"/>
    <mergeCell ref="AB4:AE5"/>
    <mergeCell ref="J6:AA6"/>
    <mergeCell ref="J7:AA7"/>
    <mergeCell ref="D6:I6"/>
    <mergeCell ref="D7:I7"/>
    <mergeCell ref="BH8:BK9"/>
    <mergeCell ref="AG4:AI5"/>
    <mergeCell ref="BH4:BK5"/>
    <mergeCell ref="AB6:AE7"/>
    <mergeCell ref="AP8:BG8"/>
    <mergeCell ref="AP9:BG9"/>
    <mergeCell ref="AJ7:AO7"/>
    <mergeCell ref="AP7:BG7"/>
    <mergeCell ref="D8:I8"/>
    <mergeCell ref="D9:I9"/>
    <mergeCell ref="J22:AA22"/>
    <mergeCell ref="J23:AA23"/>
    <mergeCell ref="D17:I17"/>
    <mergeCell ref="D12:I12"/>
    <mergeCell ref="D32:I32"/>
    <mergeCell ref="D33:I33"/>
    <mergeCell ref="A26:C27"/>
    <mergeCell ref="AG26:AI27"/>
    <mergeCell ref="A30:C31"/>
    <mergeCell ref="J31:AA31"/>
    <mergeCell ref="J32:AA32"/>
    <mergeCell ref="J29:AA29"/>
    <mergeCell ref="J30:AA30"/>
    <mergeCell ref="AB30:AE31"/>
    <mergeCell ref="AG28:AI29"/>
    <mergeCell ref="J26:AA26"/>
    <mergeCell ref="J27:AA27"/>
    <mergeCell ref="J28:AA28"/>
    <mergeCell ref="A32:C33"/>
    <mergeCell ref="AB32:AE33"/>
    <mergeCell ref="AP36:BG36"/>
    <mergeCell ref="AP37:BG37"/>
    <mergeCell ref="AJ18:AO18"/>
    <mergeCell ref="AJ19:AO19"/>
    <mergeCell ref="AP18:BG18"/>
    <mergeCell ref="AP19:BG19"/>
    <mergeCell ref="AP22:BG22"/>
    <mergeCell ref="AP23:BG23"/>
    <mergeCell ref="AJ25:AO25"/>
    <mergeCell ref="AJ33:AO33"/>
    <mergeCell ref="AJ27:AO27"/>
    <mergeCell ref="AJ28:AO28"/>
    <mergeCell ref="AJ26:AO26"/>
    <mergeCell ref="AP24:BG24"/>
    <mergeCell ref="AP25:BG25"/>
    <mergeCell ref="AP29:BG29"/>
    <mergeCell ref="AP30:BG30"/>
    <mergeCell ref="AP31:BG31"/>
    <mergeCell ref="AP20:BG20"/>
    <mergeCell ref="AJ22:AO22"/>
    <mergeCell ref="AJ23:AO23"/>
    <mergeCell ref="AJ24:AO24"/>
    <mergeCell ref="AP32:BG32"/>
  </mergeCells>
  <phoneticPr fontId="1"/>
  <printOptions horizontalCentered="1" verticalCentered="1"/>
  <pageMargins left="0.19685039370078741" right="0" top="0" bottom="0" header="0" footer="0.19685039370078741"/>
  <pageSetup paperSize="9" scale="85" orientation="landscape" r:id="rId1"/>
  <rowBreaks count="1" manualBreakCount="1">
    <brk id="39" max="76" man="1"/>
  </rowBreaks>
  <colBreaks count="1" manualBreakCount="1">
    <brk id="63" max="4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D425-F84D-44D2-BF5D-B1896E30240E}">
  <sheetPr>
    <tabColor rgb="FFFFFF00"/>
  </sheetPr>
  <dimension ref="A1:BK122"/>
  <sheetViews>
    <sheetView view="pageLayout" zoomScale="70" zoomScaleNormal="70" zoomScaleSheetLayoutView="85" zoomScalePageLayoutView="70" workbookViewId="0">
      <selection activeCell="CE18" sqref="CE18"/>
    </sheetView>
  </sheetViews>
  <sheetFormatPr baseColWidth="10" defaultColWidth="9" defaultRowHeight="14"/>
  <cols>
    <col min="1" max="31" width="2.1640625" style="3" customWidth="1"/>
    <col min="32" max="32" width="1" style="3" customWidth="1"/>
    <col min="33" max="68" width="2.1640625" style="3" customWidth="1"/>
    <col min="69" max="190" width="2.5" style="3" customWidth="1"/>
    <col min="191" max="16384" width="9" style="3"/>
  </cols>
  <sheetData>
    <row r="1" spans="1:63" ht="9.75" customHeight="1"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Y1" s="30"/>
      <c r="Z1" s="30"/>
      <c r="AA1" s="30"/>
      <c r="AB1" s="196" t="s">
        <v>29</v>
      </c>
      <c r="AC1" s="196"/>
      <c r="AD1" s="196"/>
      <c r="AE1" s="196"/>
      <c r="AF1" s="196"/>
      <c r="AG1" s="196"/>
      <c r="AH1" s="196"/>
      <c r="AI1" s="196"/>
      <c r="AJ1" s="196"/>
      <c r="AK1" s="31"/>
      <c r="AL1" s="31"/>
      <c r="AM1" s="31"/>
      <c r="AN1" s="31"/>
      <c r="AO1" s="31"/>
      <c r="AP1" s="31"/>
      <c r="AQ1" s="31"/>
      <c r="AT1" s="291" t="str">
        <f>表紙!J6</f>
        <v>有効期限/2026.9.1～2026.11.30まで</v>
      </c>
      <c r="AU1" s="291"/>
      <c r="AV1" s="291"/>
      <c r="AW1" s="291"/>
      <c r="AX1" s="291"/>
      <c r="AY1" s="291"/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</row>
    <row r="2" spans="1:63" ht="9.75" customHeight="1">
      <c r="A2" s="253" t="s">
        <v>131</v>
      </c>
      <c r="B2" s="253"/>
      <c r="C2" s="253"/>
      <c r="D2" s="253"/>
      <c r="E2" s="253"/>
      <c r="F2" s="253"/>
      <c r="G2" s="253"/>
      <c r="H2" s="253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Y2" s="30"/>
      <c r="Z2" s="30"/>
      <c r="AA2" s="30"/>
      <c r="AB2" s="196"/>
      <c r="AC2" s="196"/>
      <c r="AD2" s="196"/>
      <c r="AE2" s="196"/>
      <c r="AF2" s="196"/>
      <c r="AG2" s="196"/>
      <c r="AH2" s="196"/>
      <c r="AI2" s="196"/>
      <c r="AJ2" s="196"/>
      <c r="AK2" s="31"/>
      <c r="AL2" s="31"/>
      <c r="AM2" s="31"/>
      <c r="AN2" s="31"/>
      <c r="AO2" s="31"/>
      <c r="AP2" s="31"/>
      <c r="AQ2" s="3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</row>
    <row r="3" spans="1:63" ht="9.75" customHeight="1" thickBot="1">
      <c r="A3" s="254"/>
      <c r="B3" s="254"/>
      <c r="C3" s="254"/>
      <c r="D3" s="254"/>
      <c r="E3" s="254"/>
      <c r="F3" s="254"/>
      <c r="G3" s="254"/>
      <c r="H3" s="254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Y3" s="30"/>
      <c r="Z3" s="30"/>
      <c r="AA3" s="30"/>
      <c r="AB3" s="196"/>
      <c r="AC3" s="196"/>
      <c r="AD3" s="196"/>
      <c r="AE3" s="196"/>
      <c r="AF3" s="196"/>
      <c r="AG3" s="196"/>
      <c r="AH3" s="196"/>
      <c r="AI3" s="196"/>
      <c r="AJ3" s="196"/>
      <c r="AK3" s="31"/>
      <c r="AL3" s="31"/>
      <c r="AM3" s="31"/>
      <c r="AN3" s="31"/>
      <c r="AO3" s="31"/>
      <c r="AP3" s="31"/>
      <c r="AQ3" s="31"/>
    </row>
    <row r="4" spans="1:63" ht="15" customHeight="1">
      <c r="A4" s="238" t="s">
        <v>0</v>
      </c>
      <c r="B4" s="239"/>
      <c r="C4" s="240"/>
      <c r="D4" s="222" t="s">
        <v>1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39" t="s">
        <v>2</v>
      </c>
      <c r="AC4" s="239"/>
      <c r="AD4" s="239"/>
      <c r="AE4" s="245"/>
      <c r="AG4" s="231" t="s">
        <v>0</v>
      </c>
      <c r="AH4" s="232"/>
      <c r="AI4" s="233"/>
      <c r="AJ4" s="228" t="s">
        <v>1</v>
      </c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/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30"/>
      <c r="BH4" s="232" t="s">
        <v>2</v>
      </c>
      <c r="BI4" s="232"/>
      <c r="BJ4" s="232"/>
      <c r="BK4" s="280"/>
    </row>
    <row r="5" spans="1:63" ht="15" customHeight="1" thickBot="1">
      <c r="A5" s="241"/>
      <c r="B5" s="235"/>
      <c r="C5" s="236"/>
      <c r="D5" s="225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7"/>
      <c r="AB5" s="235"/>
      <c r="AC5" s="235"/>
      <c r="AD5" s="235"/>
      <c r="AE5" s="246"/>
      <c r="AG5" s="234"/>
      <c r="AH5" s="235"/>
      <c r="AI5" s="236"/>
      <c r="AJ5" s="225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7"/>
      <c r="BH5" s="235"/>
      <c r="BI5" s="235"/>
      <c r="BJ5" s="235"/>
      <c r="BK5" s="281"/>
    </row>
    <row r="6" spans="1:63" ht="15" customHeight="1" thickTop="1">
      <c r="A6" s="242">
        <v>1</v>
      </c>
      <c r="B6" s="243"/>
      <c r="C6" s="244"/>
      <c r="D6" s="255" t="s">
        <v>687</v>
      </c>
      <c r="E6" s="247"/>
      <c r="F6" s="247"/>
      <c r="G6" s="247"/>
      <c r="H6" s="247"/>
      <c r="I6" s="247"/>
      <c r="J6" s="250" t="s">
        <v>432</v>
      </c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306"/>
      <c r="AB6" s="237">
        <v>350</v>
      </c>
      <c r="AC6" s="181"/>
      <c r="AD6" s="181"/>
      <c r="AE6" s="182"/>
      <c r="AG6" s="242" t="s">
        <v>58</v>
      </c>
      <c r="AH6" s="243"/>
      <c r="AI6" s="244"/>
      <c r="AJ6" s="255" t="s">
        <v>309</v>
      </c>
      <c r="AK6" s="247"/>
      <c r="AL6" s="247"/>
      <c r="AM6" s="247"/>
      <c r="AN6" s="247"/>
      <c r="AO6" s="247"/>
      <c r="AP6" s="250" t="s">
        <v>778</v>
      </c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0"/>
      <c r="BG6" s="306"/>
      <c r="BH6" s="237">
        <v>0</v>
      </c>
      <c r="BI6" s="181"/>
      <c r="BJ6" s="181"/>
      <c r="BK6" s="182"/>
    </row>
    <row r="7" spans="1:63" ht="15" customHeight="1">
      <c r="A7" s="213"/>
      <c r="B7" s="214"/>
      <c r="C7" s="215"/>
      <c r="D7" s="203"/>
      <c r="E7" s="204"/>
      <c r="F7" s="204"/>
      <c r="G7" s="204"/>
      <c r="H7" s="204"/>
      <c r="I7" s="204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99"/>
      <c r="AB7" s="219"/>
      <c r="AC7" s="220"/>
      <c r="AD7" s="220"/>
      <c r="AE7" s="221"/>
      <c r="AG7" s="213"/>
      <c r="AH7" s="214"/>
      <c r="AI7" s="215"/>
      <c r="AJ7" s="203"/>
      <c r="AK7" s="204"/>
      <c r="AL7" s="204"/>
      <c r="AM7" s="204"/>
      <c r="AN7" s="204"/>
      <c r="AO7" s="204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99"/>
      <c r="BH7" s="219"/>
      <c r="BI7" s="220"/>
      <c r="BJ7" s="220"/>
      <c r="BK7" s="221"/>
    </row>
    <row r="8" spans="1:63" ht="15" customHeight="1">
      <c r="A8" s="210" t="s">
        <v>50</v>
      </c>
      <c r="B8" s="211"/>
      <c r="C8" s="212"/>
      <c r="D8" s="201" t="s">
        <v>687</v>
      </c>
      <c r="E8" s="202"/>
      <c r="F8" s="202"/>
      <c r="G8" s="202"/>
      <c r="H8" s="202"/>
      <c r="I8" s="202"/>
      <c r="J8" s="297" t="s">
        <v>433</v>
      </c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8"/>
      <c r="AB8" s="216">
        <v>333</v>
      </c>
      <c r="AC8" s="289"/>
      <c r="AD8" s="289"/>
      <c r="AE8" s="218"/>
      <c r="AG8" s="327">
        <v>10</v>
      </c>
      <c r="AH8" s="293"/>
      <c r="AI8" s="294"/>
      <c r="AJ8" s="207" t="s">
        <v>110</v>
      </c>
      <c r="AK8" s="208"/>
      <c r="AL8" s="208"/>
      <c r="AM8" s="208"/>
      <c r="AN8" s="208"/>
      <c r="AO8" s="208"/>
      <c r="AP8" s="337" t="s">
        <v>310</v>
      </c>
      <c r="AQ8" s="337"/>
      <c r="AR8" s="337"/>
      <c r="AS8" s="337"/>
      <c r="AT8" s="337"/>
      <c r="AU8" s="337"/>
      <c r="AV8" s="337"/>
      <c r="AW8" s="337"/>
      <c r="AX8" s="337"/>
      <c r="AY8" s="337"/>
      <c r="AZ8" s="337"/>
      <c r="BA8" s="337"/>
      <c r="BB8" s="337"/>
      <c r="BC8" s="337"/>
      <c r="BD8" s="337"/>
      <c r="BE8" s="337"/>
      <c r="BF8" s="337"/>
      <c r="BG8" s="338"/>
      <c r="BH8" s="216">
        <v>363</v>
      </c>
      <c r="BI8" s="289"/>
      <c r="BJ8" s="289"/>
      <c r="BK8" s="218"/>
    </row>
    <row r="9" spans="1:63" ht="15" customHeight="1">
      <c r="A9" s="213"/>
      <c r="B9" s="214"/>
      <c r="C9" s="215"/>
      <c r="D9" s="203"/>
      <c r="E9" s="204"/>
      <c r="F9" s="204"/>
      <c r="G9" s="204"/>
      <c r="H9" s="204"/>
      <c r="I9" s="204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99"/>
      <c r="AB9" s="219"/>
      <c r="AC9" s="220"/>
      <c r="AD9" s="220"/>
      <c r="AE9" s="221"/>
      <c r="AG9" s="213"/>
      <c r="AH9" s="214"/>
      <c r="AI9" s="215"/>
      <c r="AJ9" s="203"/>
      <c r="AK9" s="204"/>
      <c r="AL9" s="204"/>
      <c r="AM9" s="204"/>
      <c r="AN9" s="204"/>
      <c r="AO9" s="204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  <c r="BF9" s="252"/>
      <c r="BG9" s="299"/>
      <c r="BH9" s="219"/>
      <c r="BI9" s="220"/>
      <c r="BJ9" s="220"/>
      <c r="BK9" s="221"/>
    </row>
    <row r="10" spans="1:63" ht="15" customHeight="1">
      <c r="A10" s="210" t="s">
        <v>51</v>
      </c>
      <c r="B10" s="211"/>
      <c r="C10" s="212"/>
      <c r="D10" s="201" t="s">
        <v>687</v>
      </c>
      <c r="E10" s="202"/>
      <c r="F10" s="202"/>
      <c r="G10" s="202"/>
      <c r="H10" s="202"/>
      <c r="I10" s="202"/>
      <c r="J10" s="297" t="s">
        <v>434</v>
      </c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8"/>
      <c r="AB10" s="216">
        <v>350</v>
      </c>
      <c r="AC10" s="289"/>
      <c r="AD10" s="289"/>
      <c r="AE10" s="218"/>
      <c r="AG10" s="327">
        <v>11</v>
      </c>
      <c r="AH10" s="293"/>
      <c r="AI10" s="294"/>
      <c r="AJ10" s="207" t="s">
        <v>110</v>
      </c>
      <c r="AK10" s="208"/>
      <c r="AL10" s="208"/>
      <c r="AM10" s="208"/>
      <c r="AN10" s="208"/>
      <c r="AO10" s="208"/>
      <c r="AP10" s="337" t="s">
        <v>311</v>
      </c>
      <c r="AQ10" s="337"/>
      <c r="AR10" s="337"/>
      <c r="AS10" s="337"/>
      <c r="AT10" s="337"/>
      <c r="AU10" s="337"/>
      <c r="AV10" s="337"/>
      <c r="AW10" s="337"/>
      <c r="AX10" s="337"/>
      <c r="AY10" s="337"/>
      <c r="AZ10" s="337"/>
      <c r="BA10" s="337"/>
      <c r="BB10" s="337"/>
      <c r="BC10" s="337"/>
      <c r="BD10" s="337"/>
      <c r="BE10" s="337"/>
      <c r="BF10" s="337"/>
      <c r="BG10" s="338"/>
      <c r="BH10" s="216">
        <v>208</v>
      </c>
      <c r="BI10" s="289"/>
      <c r="BJ10" s="289"/>
      <c r="BK10" s="218"/>
    </row>
    <row r="11" spans="1:63" ht="15" customHeight="1">
      <c r="A11" s="213"/>
      <c r="B11" s="214"/>
      <c r="C11" s="215"/>
      <c r="D11" s="203" t="s">
        <v>109</v>
      </c>
      <c r="E11" s="204"/>
      <c r="F11" s="204"/>
      <c r="G11" s="204"/>
      <c r="H11" s="204"/>
      <c r="I11" s="204"/>
      <c r="J11" s="252" t="s">
        <v>299</v>
      </c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99"/>
      <c r="AB11" s="219"/>
      <c r="AC11" s="220"/>
      <c r="AD11" s="220"/>
      <c r="AE11" s="221"/>
      <c r="AG11" s="213"/>
      <c r="AH11" s="214"/>
      <c r="AI11" s="215"/>
      <c r="AJ11" s="203"/>
      <c r="AK11" s="204"/>
      <c r="AL11" s="204"/>
      <c r="AM11" s="204"/>
      <c r="AN11" s="204"/>
      <c r="AO11" s="204"/>
      <c r="AP11" s="252"/>
      <c r="AQ11" s="252"/>
      <c r="AR11" s="252"/>
      <c r="AS11" s="252"/>
      <c r="AT11" s="252"/>
      <c r="AU11" s="252"/>
      <c r="AV11" s="252"/>
      <c r="AW11" s="252"/>
      <c r="AX11" s="252"/>
      <c r="AY11" s="252"/>
      <c r="AZ11" s="252"/>
      <c r="BA11" s="252"/>
      <c r="BB11" s="252"/>
      <c r="BC11" s="252"/>
      <c r="BD11" s="252"/>
      <c r="BE11" s="252"/>
      <c r="BF11" s="252"/>
      <c r="BG11" s="299"/>
      <c r="BH11" s="219"/>
      <c r="BI11" s="220"/>
      <c r="BJ11" s="220"/>
      <c r="BK11" s="221"/>
    </row>
    <row r="12" spans="1:63" ht="15" customHeight="1">
      <c r="A12" s="210">
        <v>3</v>
      </c>
      <c r="B12" s="211"/>
      <c r="C12" s="212"/>
      <c r="D12" s="201" t="s">
        <v>300</v>
      </c>
      <c r="E12" s="202"/>
      <c r="F12" s="202"/>
      <c r="G12" s="202"/>
      <c r="H12" s="202"/>
      <c r="I12" s="202"/>
      <c r="J12" s="297" t="s">
        <v>288</v>
      </c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8"/>
      <c r="AB12" s="216">
        <v>0</v>
      </c>
      <c r="AC12" s="289"/>
      <c r="AD12" s="289"/>
      <c r="AE12" s="218"/>
      <c r="AG12" s="292">
        <v>12</v>
      </c>
      <c r="AH12" s="293"/>
      <c r="AI12" s="294"/>
      <c r="AJ12" s="207" t="s">
        <v>110</v>
      </c>
      <c r="AK12" s="208"/>
      <c r="AL12" s="208"/>
      <c r="AM12" s="208"/>
      <c r="AN12" s="208"/>
      <c r="AO12" s="208"/>
      <c r="AP12" s="337" t="s">
        <v>435</v>
      </c>
      <c r="AQ12" s="337"/>
      <c r="AR12" s="337"/>
      <c r="AS12" s="337"/>
      <c r="AT12" s="337"/>
      <c r="AU12" s="337"/>
      <c r="AV12" s="337"/>
      <c r="AW12" s="337"/>
      <c r="AX12" s="337"/>
      <c r="AY12" s="337"/>
      <c r="AZ12" s="337"/>
      <c r="BA12" s="337"/>
      <c r="BB12" s="337"/>
      <c r="BC12" s="337"/>
      <c r="BD12" s="337"/>
      <c r="BE12" s="337"/>
      <c r="BF12" s="337"/>
      <c r="BG12" s="338"/>
      <c r="BH12" s="216">
        <v>252</v>
      </c>
      <c r="BI12" s="289"/>
      <c r="BJ12" s="289"/>
      <c r="BK12" s="290"/>
    </row>
    <row r="13" spans="1:63" ht="15" customHeight="1">
      <c r="A13" s="213"/>
      <c r="B13" s="214"/>
      <c r="C13" s="215"/>
      <c r="D13" s="203" t="s">
        <v>109</v>
      </c>
      <c r="E13" s="204"/>
      <c r="F13" s="204"/>
      <c r="G13" s="204"/>
      <c r="H13" s="204"/>
      <c r="I13" s="204"/>
      <c r="J13" s="252" t="s">
        <v>297</v>
      </c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99"/>
      <c r="AB13" s="219"/>
      <c r="AC13" s="220"/>
      <c r="AD13" s="220"/>
      <c r="AE13" s="221"/>
      <c r="AG13" s="269"/>
      <c r="AH13" s="214"/>
      <c r="AI13" s="215"/>
      <c r="AJ13" s="279"/>
      <c r="AK13" s="204"/>
      <c r="AL13" s="204"/>
      <c r="AM13" s="204"/>
      <c r="AN13" s="204"/>
      <c r="AO13" s="204"/>
      <c r="AP13" s="252"/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99"/>
      <c r="BH13" s="219"/>
      <c r="BI13" s="220"/>
      <c r="BJ13" s="220"/>
      <c r="BK13" s="262"/>
    </row>
    <row r="14" spans="1:63" ht="15" customHeight="1">
      <c r="A14" s="210" t="s">
        <v>52</v>
      </c>
      <c r="B14" s="211"/>
      <c r="C14" s="212"/>
      <c r="D14" s="201" t="s">
        <v>300</v>
      </c>
      <c r="E14" s="202"/>
      <c r="F14" s="202"/>
      <c r="G14" s="202"/>
      <c r="H14" s="202"/>
      <c r="I14" s="202"/>
      <c r="J14" s="297" t="s">
        <v>772</v>
      </c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8"/>
      <c r="AB14" s="216">
        <v>0</v>
      </c>
      <c r="AC14" s="289"/>
      <c r="AD14" s="289"/>
      <c r="AE14" s="218"/>
      <c r="AG14" s="268" t="s">
        <v>59</v>
      </c>
      <c r="AH14" s="211"/>
      <c r="AI14" s="212"/>
      <c r="AJ14" s="201" t="s">
        <v>110</v>
      </c>
      <c r="AK14" s="202"/>
      <c r="AL14" s="202"/>
      <c r="AM14" s="202"/>
      <c r="AN14" s="202"/>
      <c r="AO14" s="202"/>
      <c r="AP14" s="297" t="s">
        <v>436</v>
      </c>
      <c r="AQ14" s="297"/>
      <c r="AR14" s="297"/>
      <c r="AS14" s="297"/>
      <c r="AT14" s="297"/>
      <c r="AU14" s="297"/>
      <c r="AV14" s="297"/>
      <c r="AW14" s="297"/>
      <c r="AX14" s="297"/>
      <c r="AY14" s="297"/>
      <c r="AZ14" s="297"/>
      <c r="BA14" s="297"/>
      <c r="BB14" s="297"/>
      <c r="BC14" s="297"/>
      <c r="BD14" s="297"/>
      <c r="BE14" s="297"/>
      <c r="BF14" s="297"/>
      <c r="BG14" s="298"/>
      <c r="BH14" s="256">
        <v>172</v>
      </c>
      <c r="BI14" s="257"/>
      <c r="BJ14" s="257"/>
      <c r="BK14" s="258"/>
    </row>
    <row r="15" spans="1:63" ht="15" customHeight="1">
      <c r="A15" s="213"/>
      <c r="B15" s="214"/>
      <c r="C15" s="215"/>
      <c r="D15" s="203"/>
      <c r="E15" s="204"/>
      <c r="F15" s="204"/>
      <c r="G15" s="204"/>
      <c r="H15" s="204"/>
      <c r="I15" s="204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2"/>
      <c r="Z15" s="252"/>
      <c r="AA15" s="299"/>
      <c r="AB15" s="219"/>
      <c r="AC15" s="220"/>
      <c r="AD15" s="220"/>
      <c r="AE15" s="221"/>
      <c r="AG15" s="269"/>
      <c r="AH15" s="214"/>
      <c r="AI15" s="215"/>
      <c r="AJ15" s="203"/>
      <c r="AK15" s="204"/>
      <c r="AL15" s="204"/>
      <c r="AM15" s="204"/>
      <c r="AN15" s="204"/>
      <c r="AO15" s="204"/>
      <c r="AP15" s="252"/>
      <c r="AQ15" s="252"/>
      <c r="AR15" s="252"/>
      <c r="AS15" s="252"/>
      <c r="AT15" s="252"/>
      <c r="AU15" s="252"/>
      <c r="AV15" s="252"/>
      <c r="AW15" s="252"/>
      <c r="AX15" s="252"/>
      <c r="AY15" s="252"/>
      <c r="AZ15" s="252"/>
      <c r="BA15" s="252"/>
      <c r="BB15" s="252"/>
      <c r="BC15" s="252"/>
      <c r="BD15" s="252"/>
      <c r="BE15" s="252"/>
      <c r="BF15" s="252"/>
      <c r="BG15" s="299"/>
      <c r="BH15" s="219"/>
      <c r="BI15" s="220"/>
      <c r="BJ15" s="220"/>
      <c r="BK15" s="262"/>
    </row>
    <row r="16" spans="1:63" ht="15" customHeight="1">
      <c r="A16" s="210" t="s">
        <v>53</v>
      </c>
      <c r="B16" s="211"/>
      <c r="C16" s="212"/>
      <c r="D16" s="201" t="s">
        <v>300</v>
      </c>
      <c r="E16" s="202"/>
      <c r="F16" s="202"/>
      <c r="G16" s="202"/>
      <c r="H16" s="202"/>
      <c r="I16" s="202"/>
      <c r="J16" s="297" t="s">
        <v>773</v>
      </c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8"/>
      <c r="AB16" s="216">
        <v>0</v>
      </c>
      <c r="AC16" s="289"/>
      <c r="AD16" s="289"/>
      <c r="AE16" s="218"/>
      <c r="AG16" s="268" t="s">
        <v>60</v>
      </c>
      <c r="AH16" s="211"/>
      <c r="AI16" s="212"/>
      <c r="AJ16" s="201" t="s">
        <v>110</v>
      </c>
      <c r="AK16" s="202"/>
      <c r="AL16" s="202"/>
      <c r="AM16" s="202"/>
      <c r="AN16" s="202"/>
      <c r="AO16" s="202"/>
      <c r="AP16" s="297" t="s">
        <v>437</v>
      </c>
      <c r="AQ16" s="297"/>
      <c r="AR16" s="297"/>
      <c r="AS16" s="297"/>
      <c r="AT16" s="297"/>
      <c r="AU16" s="297"/>
      <c r="AV16" s="297"/>
      <c r="AW16" s="297"/>
      <c r="AX16" s="297"/>
      <c r="AY16" s="297"/>
      <c r="AZ16" s="297"/>
      <c r="BA16" s="297"/>
      <c r="BB16" s="297"/>
      <c r="BC16" s="297"/>
      <c r="BD16" s="297"/>
      <c r="BE16" s="297"/>
      <c r="BF16" s="297"/>
      <c r="BG16" s="298"/>
      <c r="BH16" s="256">
        <v>0</v>
      </c>
      <c r="BI16" s="257"/>
      <c r="BJ16" s="257"/>
      <c r="BK16" s="258"/>
    </row>
    <row r="17" spans="1:63" ht="15" customHeight="1">
      <c r="A17" s="213"/>
      <c r="B17" s="214"/>
      <c r="C17" s="215"/>
      <c r="D17" s="203"/>
      <c r="E17" s="204"/>
      <c r="F17" s="204"/>
      <c r="G17" s="204"/>
      <c r="H17" s="204"/>
      <c r="I17" s="204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99"/>
      <c r="AB17" s="219"/>
      <c r="AC17" s="220"/>
      <c r="AD17" s="220"/>
      <c r="AE17" s="221"/>
      <c r="AG17" s="269"/>
      <c r="AH17" s="214"/>
      <c r="AI17" s="215"/>
      <c r="AJ17" s="203"/>
      <c r="AK17" s="204"/>
      <c r="AL17" s="204"/>
      <c r="AM17" s="204"/>
      <c r="AN17" s="204"/>
      <c r="AO17" s="204"/>
      <c r="AP17" s="252"/>
      <c r="AQ17" s="252"/>
      <c r="AR17" s="252"/>
      <c r="AS17" s="252"/>
      <c r="AT17" s="252"/>
      <c r="AU17" s="252"/>
      <c r="AV17" s="252"/>
      <c r="AW17" s="252"/>
      <c r="AX17" s="252"/>
      <c r="AY17" s="252"/>
      <c r="AZ17" s="252"/>
      <c r="BA17" s="252"/>
      <c r="BB17" s="252"/>
      <c r="BC17" s="252"/>
      <c r="BD17" s="252"/>
      <c r="BE17" s="252"/>
      <c r="BF17" s="252"/>
      <c r="BG17" s="299"/>
      <c r="BH17" s="219"/>
      <c r="BI17" s="220"/>
      <c r="BJ17" s="220"/>
      <c r="BK17" s="262"/>
    </row>
    <row r="18" spans="1:63" ht="15" customHeight="1">
      <c r="A18" s="210" t="s">
        <v>771</v>
      </c>
      <c r="B18" s="211"/>
      <c r="C18" s="212"/>
      <c r="D18" s="201" t="s">
        <v>300</v>
      </c>
      <c r="E18" s="202"/>
      <c r="F18" s="202"/>
      <c r="G18" s="202"/>
      <c r="H18" s="202"/>
      <c r="I18" s="202"/>
      <c r="J18" s="297" t="s">
        <v>774</v>
      </c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8"/>
      <c r="AB18" s="216">
        <v>0</v>
      </c>
      <c r="AC18" s="289"/>
      <c r="AD18" s="289"/>
      <c r="AE18" s="218"/>
      <c r="AG18" s="268" t="s">
        <v>34</v>
      </c>
      <c r="AH18" s="211"/>
      <c r="AI18" s="212"/>
      <c r="AJ18" s="381" t="s">
        <v>689</v>
      </c>
      <c r="AK18" s="382"/>
      <c r="AL18" s="382"/>
      <c r="AM18" s="382"/>
      <c r="AN18" s="382"/>
      <c r="AO18" s="382"/>
      <c r="AP18" s="297" t="s">
        <v>588</v>
      </c>
      <c r="AQ18" s="297"/>
      <c r="AR18" s="297"/>
      <c r="AS18" s="297"/>
      <c r="AT18" s="297"/>
      <c r="AU18" s="297"/>
      <c r="AV18" s="297"/>
      <c r="AW18" s="297"/>
      <c r="AX18" s="297"/>
      <c r="AY18" s="297"/>
      <c r="AZ18" s="297"/>
      <c r="BA18" s="297"/>
      <c r="BB18" s="297"/>
      <c r="BC18" s="297"/>
      <c r="BD18" s="297"/>
      <c r="BE18" s="297"/>
      <c r="BF18" s="297"/>
      <c r="BG18" s="298"/>
      <c r="BH18" s="256">
        <v>256</v>
      </c>
      <c r="BI18" s="257"/>
      <c r="BJ18" s="257"/>
      <c r="BK18" s="258"/>
    </row>
    <row r="19" spans="1:63" ht="15" customHeight="1">
      <c r="A19" s="213"/>
      <c r="B19" s="214"/>
      <c r="C19" s="215"/>
      <c r="D19" s="203"/>
      <c r="E19" s="204"/>
      <c r="F19" s="204"/>
      <c r="G19" s="204"/>
      <c r="H19" s="204"/>
      <c r="I19" s="204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99"/>
      <c r="AB19" s="219"/>
      <c r="AC19" s="220"/>
      <c r="AD19" s="220"/>
      <c r="AE19" s="221"/>
      <c r="AG19" s="269"/>
      <c r="AH19" s="214"/>
      <c r="AI19" s="215"/>
      <c r="AJ19" s="279"/>
      <c r="AK19" s="383"/>
      <c r="AL19" s="383"/>
      <c r="AM19" s="383"/>
      <c r="AN19" s="383"/>
      <c r="AO19" s="383"/>
      <c r="AP19" s="252"/>
      <c r="AQ19" s="252"/>
      <c r="AR19" s="252"/>
      <c r="AS19" s="252"/>
      <c r="AT19" s="252"/>
      <c r="AU19" s="252"/>
      <c r="AV19" s="252"/>
      <c r="AW19" s="252"/>
      <c r="AX19" s="252"/>
      <c r="AY19" s="252"/>
      <c r="AZ19" s="252"/>
      <c r="BA19" s="252"/>
      <c r="BB19" s="252"/>
      <c r="BC19" s="252"/>
      <c r="BD19" s="252"/>
      <c r="BE19" s="252"/>
      <c r="BF19" s="252"/>
      <c r="BG19" s="299"/>
      <c r="BH19" s="219"/>
      <c r="BI19" s="220"/>
      <c r="BJ19" s="220"/>
      <c r="BK19" s="262"/>
    </row>
    <row r="20" spans="1:63" ht="15" customHeight="1">
      <c r="A20" s="210" t="s">
        <v>66</v>
      </c>
      <c r="B20" s="211"/>
      <c r="C20" s="212"/>
      <c r="D20" s="201" t="s">
        <v>300</v>
      </c>
      <c r="E20" s="202"/>
      <c r="F20" s="202"/>
      <c r="G20" s="202"/>
      <c r="H20" s="202"/>
      <c r="I20" s="202"/>
      <c r="J20" s="297" t="s">
        <v>302</v>
      </c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8"/>
      <c r="AB20" s="216">
        <v>150</v>
      </c>
      <c r="AC20" s="289"/>
      <c r="AD20" s="289"/>
      <c r="AE20" s="218"/>
      <c r="AG20" s="268" t="s">
        <v>35</v>
      </c>
      <c r="AH20" s="211"/>
      <c r="AI20" s="212"/>
      <c r="AJ20" s="381" t="s">
        <v>689</v>
      </c>
      <c r="AK20" s="382"/>
      <c r="AL20" s="382"/>
      <c r="AM20" s="382"/>
      <c r="AN20" s="382"/>
      <c r="AO20" s="382"/>
      <c r="AP20" s="297" t="s">
        <v>438</v>
      </c>
      <c r="AQ20" s="297"/>
      <c r="AR20" s="297"/>
      <c r="AS20" s="297"/>
      <c r="AT20" s="297"/>
      <c r="AU20" s="297"/>
      <c r="AV20" s="297"/>
      <c r="AW20" s="297"/>
      <c r="AX20" s="297"/>
      <c r="AY20" s="297"/>
      <c r="AZ20" s="297"/>
      <c r="BA20" s="297"/>
      <c r="BB20" s="297"/>
      <c r="BC20" s="297"/>
      <c r="BD20" s="297"/>
      <c r="BE20" s="297"/>
      <c r="BF20" s="297"/>
      <c r="BG20" s="298"/>
      <c r="BH20" s="256">
        <v>273</v>
      </c>
      <c r="BI20" s="257"/>
      <c r="BJ20" s="257"/>
      <c r="BK20" s="258"/>
    </row>
    <row r="21" spans="1:63" ht="15" customHeight="1">
      <c r="A21" s="213"/>
      <c r="B21" s="214"/>
      <c r="C21" s="215"/>
      <c r="D21" s="203"/>
      <c r="E21" s="204"/>
      <c r="F21" s="204"/>
      <c r="G21" s="204"/>
      <c r="H21" s="204"/>
      <c r="I21" s="204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99"/>
      <c r="AB21" s="219"/>
      <c r="AC21" s="220"/>
      <c r="AD21" s="220"/>
      <c r="AE21" s="221"/>
      <c r="AG21" s="269"/>
      <c r="AH21" s="214"/>
      <c r="AI21" s="215"/>
      <c r="AJ21" s="279" t="s">
        <v>690</v>
      </c>
      <c r="AK21" s="383"/>
      <c r="AL21" s="383"/>
      <c r="AM21" s="383"/>
      <c r="AN21" s="383"/>
      <c r="AO21" s="383"/>
      <c r="AP21" s="252" t="s">
        <v>234</v>
      </c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99"/>
      <c r="BH21" s="219"/>
      <c r="BI21" s="220"/>
      <c r="BJ21" s="220"/>
      <c r="BK21" s="262"/>
    </row>
    <row r="22" spans="1:63" ht="15" customHeight="1">
      <c r="A22" s="210" t="s">
        <v>67</v>
      </c>
      <c r="B22" s="211"/>
      <c r="C22" s="212"/>
      <c r="D22" s="201" t="s">
        <v>791</v>
      </c>
      <c r="E22" s="202"/>
      <c r="F22" s="202"/>
      <c r="G22" s="202"/>
      <c r="H22" s="202"/>
      <c r="I22" s="202"/>
      <c r="J22" s="297" t="s">
        <v>303</v>
      </c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8"/>
      <c r="AB22" s="216">
        <v>0</v>
      </c>
      <c r="AC22" s="289"/>
      <c r="AD22" s="289"/>
      <c r="AE22" s="218"/>
      <c r="AG22" s="268">
        <v>15</v>
      </c>
      <c r="AH22" s="211"/>
      <c r="AI22" s="212"/>
      <c r="AJ22" s="381" t="s">
        <v>690</v>
      </c>
      <c r="AK22" s="382"/>
      <c r="AL22" s="382"/>
      <c r="AM22" s="382"/>
      <c r="AN22" s="382"/>
      <c r="AO22" s="382"/>
      <c r="AP22" s="297" t="s">
        <v>439</v>
      </c>
      <c r="AQ22" s="297"/>
      <c r="AR22" s="297"/>
      <c r="AS22" s="297"/>
      <c r="AT22" s="297"/>
      <c r="AU22" s="297"/>
      <c r="AV22" s="297"/>
      <c r="AW22" s="297"/>
      <c r="AX22" s="297"/>
      <c r="AY22" s="297"/>
      <c r="AZ22" s="297"/>
      <c r="BA22" s="297"/>
      <c r="BB22" s="297"/>
      <c r="BC22" s="297"/>
      <c r="BD22" s="297"/>
      <c r="BE22" s="297"/>
      <c r="BF22" s="297"/>
      <c r="BG22" s="298"/>
      <c r="BH22" s="256">
        <v>0</v>
      </c>
      <c r="BI22" s="257"/>
      <c r="BJ22" s="257"/>
      <c r="BK22" s="258"/>
    </row>
    <row r="23" spans="1:63" ht="15" customHeight="1">
      <c r="A23" s="213"/>
      <c r="B23" s="214"/>
      <c r="C23" s="215"/>
      <c r="D23" s="203"/>
      <c r="E23" s="204"/>
      <c r="F23" s="204"/>
      <c r="G23" s="204"/>
      <c r="H23" s="204"/>
      <c r="I23" s="204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99"/>
      <c r="AB23" s="219"/>
      <c r="AC23" s="220"/>
      <c r="AD23" s="220"/>
      <c r="AE23" s="221"/>
      <c r="AG23" s="269"/>
      <c r="AH23" s="214"/>
      <c r="AI23" s="215"/>
      <c r="AJ23" s="279"/>
      <c r="AK23" s="383"/>
      <c r="AL23" s="383"/>
      <c r="AM23" s="383"/>
      <c r="AN23" s="383"/>
      <c r="AO23" s="383"/>
      <c r="AP23" s="252"/>
      <c r="AQ23" s="252"/>
      <c r="AR23" s="252"/>
      <c r="AS23" s="252"/>
      <c r="AT23" s="252"/>
      <c r="AU23" s="252"/>
      <c r="AV23" s="252"/>
      <c r="AW23" s="252"/>
      <c r="AX23" s="252"/>
      <c r="AY23" s="252"/>
      <c r="AZ23" s="252"/>
      <c r="BA23" s="252"/>
      <c r="BB23" s="252"/>
      <c r="BC23" s="252"/>
      <c r="BD23" s="252"/>
      <c r="BE23" s="252"/>
      <c r="BF23" s="252"/>
      <c r="BG23" s="299"/>
      <c r="BH23" s="219"/>
      <c r="BI23" s="220"/>
      <c r="BJ23" s="220"/>
      <c r="BK23" s="262"/>
    </row>
    <row r="24" spans="1:63" ht="15" customHeight="1">
      <c r="A24" s="210">
        <v>6</v>
      </c>
      <c r="B24" s="211"/>
      <c r="C24" s="212"/>
      <c r="D24" s="201" t="s">
        <v>304</v>
      </c>
      <c r="E24" s="202"/>
      <c r="F24" s="202"/>
      <c r="G24" s="202"/>
      <c r="H24" s="202"/>
      <c r="I24" s="202"/>
      <c r="J24" s="297" t="s">
        <v>173</v>
      </c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8"/>
      <c r="AB24" s="216">
        <v>311</v>
      </c>
      <c r="AC24" s="289"/>
      <c r="AD24" s="289"/>
      <c r="AE24" s="218"/>
      <c r="AG24" s="268">
        <v>16</v>
      </c>
      <c r="AH24" s="211"/>
      <c r="AI24" s="212"/>
      <c r="AJ24" s="381" t="s">
        <v>689</v>
      </c>
      <c r="AK24" s="382"/>
      <c r="AL24" s="382"/>
      <c r="AM24" s="382"/>
      <c r="AN24" s="382"/>
      <c r="AO24" s="382"/>
      <c r="AP24" s="297">
        <v>32</v>
      </c>
      <c r="AQ24" s="297"/>
      <c r="AR24" s="297"/>
      <c r="AS24" s="297"/>
      <c r="AT24" s="297"/>
      <c r="AU24" s="297"/>
      <c r="AV24" s="297"/>
      <c r="AW24" s="297"/>
      <c r="AX24" s="297"/>
      <c r="AY24" s="297"/>
      <c r="AZ24" s="297"/>
      <c r="BA24" s="297"/>
      <c r="BB24" s="297"/>
      <c r="BC24" s="297"/>
      <c r="BD24" s="297"/>
      <c r="BE24" s="297"/>
      <c r="BF24" s="297"/>
      <c r="BG24" s="298"/>
      <c r="BH24" s="256">
        <v>0</v>
      </c>
      <c r="BI24" s="257"/>
      <c r="BJ24" s="257"/>
      <c r="BK24" s="258"/>
    </row>
    <row r="25" spans="1:63" ht="15" customHeight="1">
      <c r="A25" s="213"/>
      <c r="B25" s="214"/>
      <c r="C25" s="215"/>
      <c r="D25" s="203" t="s">
        <v>687</v>
      </c>
      <c r="E25" s="204"/>
      <c r="F25" s="204"/>
      <c r="G25" s="204"/>
      <c r="H25" s="204"/>
      <c r="I25" s="204"/>
      <c r="J25" s="252" t="s">
        <v>305</v>
      </c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99"/>
      <c r="AB25" s="219"/>
      <c r="AC25" s="220"/>
      <c r="AD25" s="220"/>
      <c r="AE25" s="221"/>
      <c r="AG25" s="269"/>
      <c r="AH25" s="214"/>
      <c r="AI25" s="215"/>
      <c r="AJ25" s="279" t="s">
        <v>690</v>
      </c>
      <c r="AK25" s="383"/>
      <c r="AL25" s="383"/>
      <c r="AM25" s="383"/>
      <c r="AN25" s="383"/>
      <c r="AO25" s="383"/>
      <c r="AP25" s="252" t="s">
        <v>440</v>
      </c>
      <c r="AQ25" s="252"/>
      <c r="AR25" s="252"/>
      <c r="AS25" s="252"/>
      <c r="AT25" s="252"/>
      <c r="AU25" s="252"/>
      <c r="AV25" s="252"/>
      <c r="AW25" s="252"/>
      <c r="AX25" s="252"/>
      <c r="AY25" s="252"/>
      <c r="AZ25" s="252"/>
      <c r="BA25" s="252"/>
      <c r="BB25" s="252"/>
      <c r="BC25" s="252"/>
      <c r="BD25" s="252"/>
      <c r="BE25" s="252"/>
      <c r="BF25" s="252"/>
      <c r="BG25" s="299"/>
      <c r="BH25" s="219"/>
      <c r="BI25" s="220"/>
      <c r="BJ25" s="220"/>
      <c r="BK25" s="262"/>
    </row>
    <row r="26" spans="1:63" ht="15" customHeight="1">
      <c r="A26" s="210" t="s">
        <v>54</v>
      </c>
      <c r="B26" s="211"/>
      <c r="C26" s="212"/>
      <c r="D26" s="201" t="s">
        <v>304</v>
      </c>
      <c r="E26" s="202"/>
      <c r="F26" s="202"/>
      <c r="G26" s="202"/>
      <c r="H26" s="202"/>
      <c r="I26" s="202"/>
      <c r="J26" s="297" t="s">
        <v>174</v>
      </c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8"/>
      <c r="AB26" s="216">
        <v>332</v>
      </c>
      <c r="AC26" s="289"/>
      <c r="AD26" s="289"/>
      <c r="AE26" s="218"/>
      <c r="AG26" s="268" t="s">
        <v>62</v>
      </c>
      <c r="AH26" s="211"/>
      <c r="AI26" s="212"/>
      <c r="AJ26" s="381" t="s">
        <v>691</v>
      </c>
      <c r="AK26" s="382"/>
      <c r="AL26" s="382"/>
      <c r="AM26" s="382"/>
      <c r="AN26" s="382"/>
      <c r="AO26" s="382"/>
      <c r="AP26" s="297" t="s">
        <v>313</v>
      </c>
      <c r="AQ26" s="297"/>
      <c r="AR26" s="297"/>
      <c r="AS26" s="297"/>
      <c r="AT26" s="297"/>
      <c r="AU26" s="297"/>
      <c r="AV26" s="297"/>
      <c r="AW26" s="297"/>
      <c r="AX26" s="297"/>
      <c r="AY26" s="297"/>
      <c r="AZ26" s="297"/>
      <c r="BA26" s="297"/>
      <c r="BB26" s="297"/>
      <c r="BC26" s="297"/>
      <c r="BD26" s="297"/>
      <c r="BE26" s="297"/>
      <c r="BF26" s="297"/>
      <c r="BG26" s="298"/>
      <c r="BH26" s="256">
        <v>0</v>
      </c>
      <c r="BI26" s="257"/>
      <c r="BJ26" s="257"/>
      <c r="BK26" s="258"/>
    </row>
    <row r="27" spans="1:63" ht="15" customHeight="1">
      <c r="A27" s="213"/>
      <c r="B27" s="214"/>
      <c r="C27" s="215"/>
      <c r="D27" s="203"/>
      <c r="E27" s="204"/>
      <c r="F27" s="204"/>
      <c r="G27" s="204"/>
      <c r="H27" s="204"/>
      <c r="I27" s="204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Y27" s="252"/>
      <c r="Z27" s="252"/>
      <c r="AA27" s="299"/>
      <c r="AB27" s="219"/>
      <c r="AC27" s="220"/>
      <c r="AD27" s="220"/>
      <c r="AE27" s="221"/>
      <c r="AG27" s="269"/>
      <c r="AH27" s="214"/>
      <c r="AI27" s="215"/>
      <c r="AJ27" s="279" t="s">
        <v>314</v>
      </c>
      <c r="AK27" s="383"/>
      <c r="AL27" s="383"/>
      <c r="AM27" s="383"/>
      <c r="AN27" s="383"/>
      <c r="AO27" s="383"/>
      <c r="AP27" s="252">
        <v>2</v>
      </c>
      <c r="AQ27" s="252"/>
      <c r="AR27" s="252"/>
      <c r="AS27" s="252"/>
      <c r="AT27" s="252"/>
      <c r="AU27" s="252"/>
      <c r="AV27" s="252"/>
      <c r="AW27" s="252"/>
      <c r="AX27" s="252"/>
      <c r="AY27" s="252"/>
      <c r="AZ27" s="252"/>
      <c r="BA27" s="252"/>
      <c r="BB27" s="252"/>
      <c r="BC27" s="252"/>
      <c r="BD27" s="252"/>
      <c r="BE27" s="252"/>
      <c r="BF27" s="252"/>
      <c r="BG27" s="299"/>
      <c r="BH27" s="219"/>
      <c r="BI27" s="220"/>
      <c r="BJ27" s="220"/>
      <c r="BK27" s="262"/>
    </row>
    <row r="28" spans="1:63" ht="15" customHeight="1">
      <c r="A28" s="210" t="s">
        <v>55</v>
      </c>
      <c r="B28" s="211"/>
      <c r="C28" s="212"/>
      <c r="D28" s="201" t="s">
        <v>306</v>
      </c>
      <c r="E28" s="202"/>
      <c r="F28" s="202"/>
      <c r="G28" s="202"/>
      <c r="H28" s="202"/>
      <c r="I28" s="202"/>
      <c r="J28" s="297" t="s">
        <v>259</v>
      </c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8"/>
      <c r="AB28" s="216">
        <v>162</v>
      </c>
      <c r="AC28" s="289"/>
      <c r="AD28" s="289"/>
      <c r="AE28" s="218"/>
      <c r="AG28" s="268" t="s">
        <v>63</v>
      </c>
      <c r="AH28" s="211"/>
      <c r="AI28" s="212"/>
      <c r="AJ28" s="381" t="s">
        <v>692</v>
      </c>
      <c r="AK28" s="382"/>
      <c r="AL28" s="382"/>
      <c r="AM28" s="382"/>
      <c r="AN28" s="382"/>
      <c r="AO28" s="382"/>
      <c r="AP28" s="297" t="s">
        <v>441</v>
      </c>
      <c r="AQ28" s="297"/>
      <c r="AR28" s="297"/>
      <c r="AS28" s="297"/>
      <c r="AT28" s="297"/>
      <c r="AU28" s="297"/>
      <c r="AV28" s="297"/>
      <c r="AW28" s="297"/>
      <c r="AX28" s="297"/>
      <c r="AY28" s="297"/>
      <c r="AZ28" s="297"/>
      <c r="BA28" s="297"/>
      <c r="BB28" s="297"/>
      <c r="BC28" s="297"/>
      <c r="BD28" s="297"/>
      <c r="BE28" s="297"/>
      <c r="BF28" s="297"/>
      <c r="BG28" s="298"/>
      <c r="BH28" s="273">
        <v>230</v>
      </c>
      <c r="BI28" s="274"/>
      <c r="BJ28" s="274"/>
      <c r="BK28" s="275"/>
    </row>
    <row r="29" spans="1:63" ht="15" customHeight="1">
      <c r="A29" s="213"/>
      <c r="B29" s="214"/>
      <c r="C29" s="215"/>
      <c r="D29" s="203" t="s">
        <v>688</v>
      </c>
      <c r="E29" s="204"/>
      <c r="F29" s="204"/>
      <c r="G29" s="204"/>
      <c r="H29" s="204"/>
      <c r="I29" s="204"/>
      <c r="J29" s="252" t="s">
        <v>307</v>
      </c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Y29" s="252"/>
      <c r="Z29" s="252"/>
      <c r="AA29" s="299"/>
      <c r="AB29" s="219"/>
      <c r="AC29" s="220"/>
      <c r="AD29" s="220"/>
      <c r="AE29" s="221"/>
      <c r="AG29" s="269"/>
      <c r="AH29" s="214"/>
      <c r="AI29" s="215"/>
      <c r="AJ29" s="203"/>
      <c r="AK29" s="204"/>
      <c r="AL29" s="204"/>
      <c r="AM29" s="204"/>
      <c r="AN29" s="204"/>
      <c r="AO29" s="204"/>
      <c r="AP29" s="252"/>
      <c r="AQ29" s="252"/>
      <c r="AR29" s="252"/>
      <c r="AS29" s="252"/>
      <c r="AT29" s="252"/>
      <c r="AU29" s="252"/>
      <c r="AV29" s="252"/>
      <c r="AW29" s="252"/>
      <c r="AX29" s="252"/>
      <c r="AY29" s="252"/>
      <c r="AZ29" s="252"/>
      <c r="BA29" s="252"/>
      <c r="BB29" s="252"/>
      <c r="BC29" s="252"/>
      <c r="BD29" s="252"/>
      <c r="BE29" s="252"/>
      <c r="BF29" s="252"/>
      <c r="BG29" s="299"/>
      <c r="BH29" s="276"/>
      <c r="BI29" s="277"/>
      <c r="BJ29" s="277"/>
      <c r="BK29" s="278"/>
    </row>
    <row r="30" spans="1:63" ht="15" customHeight="1">
      <c r="A30" s="210" t="s">
        <v>56</v>
      </c>
      <c r="B30" s="211"/>
      <c r="C30" s="212"/>
      <c r="D30" s="201" t="s">
        <v>308</v>
      </c>
      <c r="E30" s="202"/>
      <c r="F30" s="202"/>
      <c r="G30" s="202"/>
      <c r="H30" s="202"/>
      <c r="I30" s="202"/>
      <c r="J30" s="297" t="s">
        <v>297</v>
      </c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8"/>
      <c r="AB30" s="216">
        <v>178</v>
      </c>
      <c r="AC30" s="289"/>
      <c r="AD30" s="289"/>
      <c r="AE30" s="218"/>
      <c r="AG30" s="268"/>
      <c r="AH30" s="211"/>
      <c r="AI30" s="212"/>
      <c r="AJ30" s="201"/>
      <c r="AK30" s="202"/>
      <c r="AL30" s="202"/>
      <c r="AM30" s="202"/>
      <c r="AN30" s="202"/>
      <c r="AO30" s="202"/>
      <c r="AP30" s="297"/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7"/>
      <c r="BB30" s="297"/>
      <c r="BC30" s="297"/>
      <c r="BD30" s="297"/>
      <c r="BE30" s="297"/>
      <c r="BF30" s="297"/>
      <c r="BG30" s="298"/>
      <c r="BH30" s="256"/>
      <c r="BI30" s="257"/>
      <c r="BJ30" s="257"/>
      <c r="BK30" s="258"/>
    </row>
    <row r="31" spans="1:63" ht="15" customHeight="1">
      <c r="A31" s="213"/>
      <c r="B31" s="214"/>
      <c r="C31" s="215"/>
      <c r="D31" s="203"/>
      <c r="E31" s="204"/>
      <c r="F31" s="204"/>
      <c r="G31" s="204"/>
      <c r="H31" s="204"/>
      <c r="I31" s="204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52"/>
      <c r="AA31" s="299"/>
      <c r="AB31" s="219"/>
      <c r="AC31" s="220"/>
      <c r="AD31" s="220"/>
      <c r="AE31" s="221"/>
      <c r="AG31" s="269"/>
      <c r="AH31" s="214"/>
      <c r="AI31" s="215"/>
      <c r="AJ31" s="203"/>
      <c r="AK31" s="204"/>
      <c r="AL31" s="204"/>
      <c r="AM31" s="204"/>
      <c r="AN31" s="204"/>
      <c r="AO31" s="204"/>
      <c r="AP31" s="252"/>
      <c r="AQ31" s="252"/>
      <c r="AR31" s="252"/>
      <c r="AS31" s="252"/>
      <c r="AT31" s="252"/>
      <c r="AU31" s="252"/>
      <c r="AV31" s="252"/>
      <c r="AW31" s="252"/>
      <c r="AX31" s="252"/>
      <c r="AY31" s="252"/>
      <c r="AZ31" s="252"/>
      <c r="BA31" s="252"/>
      <c r="BB31" s="252"/>
      <c r="BC31" s="252"/>
      <c r="BD31" s="252"/>
      <c r="BE31" s="252"/>
      <c r="BF31" s="252"/>
      <c r="BG31" s="299"/>
      <c r="BH31" s="219"/>
      <c r="BI31" s="220"/>
      <c r="BJ31" s="220"/>
      <c r="BK31" s="262"/>
    </row>
    <row r="32" spans="1:63" ht="15" customHeight="1">
      <c r="A32" s="210" t="s">
        <v>82</v>
      </c>
      <c r="B32" s="211"/>
      <c r="C32" s="212"/>
      <c r="D32" s="201" t="s">
        <v>309</v>
      </c>
      <c r="E32" s="202"/>
      <c r="F32" s="202"/>
      <c r="G32" s="202"/>
      <c r="H32" s="202"/>
      <c r="I32" s="202"/>
      <c r="J32" s="297" t="s">
        <v>775</v>
      </c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8"/>
      <c r="AB32" s="216">
        <v>0</v>
      </c>
      <c r="AC32" s="289"/>
      <c r="AD32" s="289"/>
      <c r="AE32" s="218"/>
      <c r="AG32" s="268"/>
      <c r="AH32" s="211"/>
      <c r="AI32" s="212"/>
      <c r="AJ32" s="201"/>
      <c r="AK32" s="202"/>
      <c r="AL32" s="202"/>
      <c r="AM32" s="202"/>
      <c r="AN32" s="202"/>
      <c r="AO32" s="202"/>
      <c r="AP32" s="297"/>
      <c r="AQ32" s="297"/>
      <c r="AR32" s="297"/>
      <c r="AS32" s="297"/>
      <c r="AT32" s="297"/>
      <c r="AU32" s="297"/>
      <c r="AV32" s="297"/>
      <c r="AW32" s="297"/>
      <c r="AX32" s="297"/>
      <c r="AY32" s="297"/>
      <c r="AZ32" s="297"/>
      <c r="BA32" s="297"/>
      <c r="BB32" s="297"/>
      <c r="BC32" s="297"/>
      <c r="BD32" s="297"/>
      <c r="BE32" s="297"/>
      <c r="BF32" s="297"/>
      <c r="BG32" s="298"/>
      <c r="BH32" s="256"/>
      <c r="BI32" s="257"/>
      <c r="BJ32" s="257"/>
      <c r="BK32" s="258"/>
    </row>
    <row r="33" spans="1:63" ht="15" customHeight="1">
      <c r="A33" s="213"/>
      <c r="B33" s="214"/>
      <c r="C33" s="215"/>
      <c r="D33" s="203"/>
      <c r="E33" s="204"/>
      <c r="F33" s="204"/>
      <c r="G33" s="204"/>
      <c r="H33" s="204"/>
      <c r="I33" s="204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99"/>
      <c r="AB33" s="219"/>
      <c r="AC33" s="220"/>
      <c r="AD33" s="220"/>
      <c r="AE33" s="221"/>
      <c r="AG33" s="269"/>
      <c r="AH33" s="214"/>
      <c r="AI33" s="215"/>
      <c r="AJ33" s="203"/>
      <c r="AK33" s="204"/>
      <c r="AL33" s="204"/>
      <c r="AM33" s="204"/>
      <c r="AN33" s="204"/>
      <c r="AO33" s="204"/>
      <c r="AP33" s="252"/>
      <c r="AQ33" s="252"/>
      <c r="AR33" s="252"/>
      <c r="AS33" s="252"/>
      <c r="AT33" s="252"/>
      <c r="AU33" s="252"/>
      <c r="AV33" s="252"/>
      <c r="AW33" s="252"/>
      <c r="AX33" s="252"/>
      <c r="AY33" s="252"/>
      <c r="AZ33" s="252"/>
      <c r="BA33" s="252"/>
      <c r="BB33" s="252"/>
      <c r="BC33" s="252"/>
      <c r="BD33" s="252"/>
      <c r="BE33" s="252"/>
      <c r="BF33" s="252"/>
      <c r="BG33" s="299"/>
      <c r="BH33" s="219"/>
      <c r="BI33" s="220"/>
      <c r="BJ33" s="220"/>
      <c r="BK33" s="262"/>
    </row>
    <row r="34" spans="1:63" ht="15" customHeight="1">
      <c r="A34" s="210" t="s">
        <v>83</v>
      </c>
      <c r="B34" s="211"/>
      <c r="C34" s="212"/>
      <c r="D34" s="201" t="s">
        <v>309</v>
      </c>
      <c r="E34" s="202"/>
      <c r="F34" s="202"/>
      <c r="G34" s="202"/>
      <c r="H34" s="202"/>
      <c r="I34" s="202"/>
      <c r="J34" s="297" t="s">
        <v>776</v>
      </c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8"/>
      <c r="AB34" s="216">
        <v>0</v>
      </c>
      <c r="AC34" s="289"/>
      <c r="AD34" s="289"/>
      <c r="AE34" s="218"/>
      <c r="AG34" s="268"/>
      <c r="AH34" s="211"/>
      <c r="AI34" s="212"/>
      <c r="AJ34" s="201"/>
      <c r="AK34" s="202"/>
      <c r="AL34" s="202"/>
      <c r="AM34" s="202"/>
      <c r="AN34" s="202"/>
      <c r="AO34" s="202"/>
      <c r="AP34" s="297"/>
      <c r="AQ34" s="297"/>
      <c r="AR34" s="297"/>
      <c r="AS34" s="297"/>
      <c r="AT34" s="297"/>
      <c r="AU34" s="297"/>
      <c r="AV34" s="297"/>
      <c r="AW34" s="297"/>
      <c r="AX34" s="297"/>
      <c r="AY34" s="297"/>
      <c r="AZ34" s="297"/>
      <c r="BA34" s="297"/>
      <c r="BB34" s="297"/>
      <c r="BC34" s="297"/>
      <c r="BD34" s="297"/>
      <c r="BE34" s="297"/>
      <c r="BF34" s="297"/>
      <c r="BG34" s="298"/>
      <c r="BH34" s="256"/>
      <c r="BI34" s="257"/>
      <c r="BJ34" s="257"/>
      <c r="BK34" s="258"/>
    </row>
    <row r="35" spans="1:63" ht="15" customHeight="1">
      <c r="A35" s="213"/>
      <c r="B35" s="214"/>
      <c r="C35" s="215"/>
      <c r="D35" s="203"/>
      <c r="E35" s="204"/>
      <c r="F35" s="204"/>
      <c r="G35" s="204"/>
      <c r="H35" s="204"/>
      <c r="I35" s="204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99"/>
      <c r="AB35" s="219"/>
      <c r="AC35" s="220"/>
      <c r="AD35" s="220"/>
      <c r="AE35" s="221"/>
      <c r="AG35" s="269"/>
      <c r="AH35" s="214"/>
      <c r="AI35" s="215"/>
      <c r="AJ35" s="203"/>
      <c r="AK35" s="204"/>
      <c r="AL35" s="204"/>
      <c r="AM35" s="204"/>
      <c r="AN35" s="204"/>
      <c r="AO35" s="204"/>
      <c r="AP35" s="252"/>
      <c r="AQ35" s="252"/>
      <c r="AR35" s="252"/>
      <c r="AS35" s="252"/>
      <c r="AT35" s="252"/>
      <c r="AU35" s="252"/>
      <c r="AV35" s="252"/>
      <c r="AW35" s="252"/>
      <c r="AX35" s="252"/>
      <c r="AY35" s="252"/>
      <c r="AZ35" s="252"/>
      <c r="BA35" s="252"/>
      <c r="BB35" s="252"/>
      <c r="BC35" s="252"/>
      <c r="BD35" s="252"/>
      <c r="BE35" s="252"/>
      <c r="BF35" s="252"/>
      <c r="BG35" s="299"/>
      <c r="BH35" s="219"/>
      <c r="BI35" s="220"/>
      <c r="BJ35" s="220"/>
      <c r="BK35" s="262"/>
    </row>
    <row r="36" spans="1:63" ht="15" customHeight="1">
      <c r="A36" s="210" t="s">
        <v>57</v>
      </c>
      <c r="B36" s="211"/>
      <c r="C36" s="212"/>
      <c r="D36" s="201" t="s">
        <v>309</v>
      </c>
      <c r="E36" s="202"/>
      <c r="F36" s="202"/>
      <c r="G36" s="202"/>
      <c r="H36" s="202"/>
      <c r="I36" s="202"/>
      <c r="J36" s="297" t="s">
        <v>777</v>
      </c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8"/>
      <c r="AB36" s="216">
        <v>0</v>
      </c>
      <c r="AC36" s="289"/>
      <c r="AD36" s="289"/>
      <c r="AE36" s="218"/>
      <c r="AG36" s="268"/>
      <c r="AH36" s="211"/>
      <c r="AI36" s="212"/>
      <c r="AJ36" s="201"/>
      <c r="AK36" s="202"/>
      <c r="AL36" s="202"/>
      <c r="AM36" s="202"/>
      <c r="AN36" s="202"/>
      <c r="AO36" s="202"/>
      <c r="AP36" s="297"/>
      <c r="AQ36" s="297"/>
      <c r="AR36" s="297"/>
      <c r="AS36" s="297"/>
      <c r="AT36" s="297"/>
      <c r="AU36" s="297"/>
      <c r="AV36" s="297"/>
      <c r="AW36" s="297"/>
      <c r="AX36" s="297"/>
      <c r="AY36" s="297"/>
      <c r="AZ36" s="297"/>
      <c r="BA36" s="297"/>
      <c r="BB36" s="297"/>
      <c r="BC36" s="297"/>
      <c r="BD36" s="297"/>
      <c r="BE36" s="297"/>
      <c r="BF36" s="297"/>
      <c r="BG36" s="298"/>
      <c r="BH36" s="256"/>
      <c r="BI36" s="257"/>
      <c r="BJ36" s="257"/>
      <c r="BK36" s="258"/>
    </row>
    <row r="37" spans="1:63" ht="15" customHeight="1" thickBot="1">
      <c r="A37" s="328"/>
      <c r="B37" s="329"/>
      <c r="C37" s="330"/>
      <c r="D37" s="324"/>
      <c r="E37" s="325"/>
      <c r="F37" s="325"/>
      <c r="G37" s="325"/>
      <c r="H37" s="325"/>
      <c r="I37" s="325"/>
      <c r="J37" s="322"/>
      <c r="K37" s="322"/>
      <c r="L37" s="322"/>
      <c r="M37" s="322"/>
      <c r="N37" s="322"/>
      <c r="O37" s="322"/>
      <c r="P37" s="322"/>
      <c r="Q37" s="322"/>
      <c r="R37" s="322"/>
      <c r="S37" s="322"/>
      <c r="T37" s="322"/>
      <c r="U37" s="322"/>
      <c r="V37" s="322"/>
      <c r="W37" s="322"/>
      <c r="X37" s="322"/>
      <c r="Y37" s="322"/>
      <c r="Z37" s="322"/>
      <c r="AA37" s="323"/>
      <c r="AB37" s="319"/>
      <c r="AC37" s="320"/>
      <c r="AD37" s="320"/>
      <c r="AE37" s="321"/>
      <c r="AG37" s="270"/>
      <c r="AH37" s="271"/>
      <c r="AI37" s="272"/>
      <c r="AJ37" s="265"/>
      <c r="AK37" s="263"/>
      <c r="AL37" s="263"/>
      <c r="AM37" s="263"/>
      <c r="AN37" s="263"/>
      <c r="AO37" s="263"/>
      <c r="AP37" s="315"/>
      <c r="AQ37" s="315"/>
      <c r="AR37" s="315"/>
      <c r="AS37" s="315"/>
      <c r="AT37" s="315"/>
      <c r="AU37" s="315"/>
      <c r="AV37" s="315"/>
      <c r="AW37" s="315"/>
      <c r="AX37" s="315"/>
      <c r="AY37" s="315"/>
      <c r="AZ37" s="315"/>
      <c r="BA37" s="315"/>
      <c r="BB37" s="315"/>
      <c r="BC37" s="315"/>
      <c r="BD37" s="315"/>
      <c r="BE37" s="315"/>
      <c r="BF37" s="315"/>
      <c r="BG37" s="316"/>
      <c r="BH37" s="259"/>
      <c r="BI37" s="260"/>
      <c r="BJ37" s="260"/>
      <c r="BK37" s="261"/>
    </row>
    <row r="38" spans="1:63" ht="15" customHeight="1">
      <c r="B38" s="32"/>
      <c r="C38" s="32"/>
      <c r="D38" s="288" t="s">
        <v>4</v>
      </c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BB38" s="33"/>
      <c r="BC38" s="34"/>
      <c r="BD38" s="282" cm="1">
        <f t="array" ref="BD38">SUM(AB6:AE37+BH6:BK37)</f>
        <v>3920</v>
      </c>
      <c r="BE38" s="282"/>
      <c r="BF38" s="282"/>
      <c r="BG38" s="282"/>
      <c r="BH38" s="282"/>
      <c r="BI38" s="282"/>
      <c r="BJ38" s="282"/>
      <c r="BK38" s="283"/>
    </row>
    <row r="39" spans="1:63" ht="15" customHeight="1" thickBot="1">
      <c r="A39" s="36"/>
      <c r="B39" s="36"/>
      <c r="C39" s="36"/>
      <c r="D39" s="288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BB39" s="286" t="s">
        <v>3</v>
      </c>
      <c r="BC39" s="287"/>
      <c r="BD39" s="284"/>
      <c r="BE39" s="284"/>
      <c r="BF39" s="284"/>
      <c r="BG39" s="284"/>
      <c r="BH39" s="284"/>
      <c r="BI39" s="284"/>
      <c r="BJ39" s="284"/>
      <c r="BK39" s="285"/>
    </row>
    <row r="40" spans="1:63" ht="15" customHeight="1"/>
    <row r="41" spans="1:63" ht="15" customHeight="1"/>
    <row r="42" spans="1:63" ht="15" customHeight="1"/>
    <row r="43" spans="1:63" ht="15" customHeight="1"/>
    <row r="44" spans="1:63" ht="15" customHeight="1"/>
    <row r="45" spans="1:63" ht="15" customHeight="1"/>
    <row r="46" spans="1:63" ht="15" customHeight="1"/>
    <row r="47" spans="1:63" ht="15" customHeight="1"/>
    <row r="48" spans="1:6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204">
    <mergeCell ref="AG6:AI7"/>
    <mergeCell ref="BH6:BK7"/>
    <mergeCell ref="AG32:AI33"/>
    <mergeCell ref="AB32:AE33"/>
    <mergeCell ref="D33:I33"/>
    <mergeCell ref="J33:AA33"/>
    <mergeCell ref="A36:C37"/>
    <mergeCell ref="A32:C33"/>
    <mergeCell ref="A28:C29"/>
    <mergeCell ref="J36:AA36"/>
    <mergeCell ref="J37:AA37"/>
    <mergeCell ref="D36:I36"/>
    <mergeCell ref="D37:I37"/>
    <mergeCell ref="AB36:AE37"/>
    <mergeCell ref="AB28:AE29"/>
    <mergeCell ref="AG28:AI29"/>
    <mergeCell ref="A34:C35"/>
    <mergeCell ref="A30:C31"/>
    <mergeCell ref="J28:AA28"/>
    <mergeCell ref="J29:AA29"/>
    <mergeCell ref="AB30:AE31"/>
    <mergeCell ref="D28:I28"/>
    <mergeCell ref="J35:AA35"/>
    <mergeCell ref="D29:I29"/>
    <mergeCell ref="A26:C27"/>
    <mergeCell ref="AB26:AE27"/>
    <mergeCell ref="A24:C25"/>
    <mergeCell ref="AB24:AE25"/>
    <mergeCell ref="D27:I27"/>
    <mergeCell ref="A20:C21"/>
    <mergeCell ref="AB20:AE21"/>
    <mergeCell ref="J25:AA25"/>
    <mergeCell ref="D25:I25"/>
    <mergeCell ref="D38:AX39"/>
    <mergeCell ref="BD38:BK39"/>
    <mergeCell ref="BB39:BC39"/>
    <mergeCell ref="AG30:AI31"/>
    <mergeCell ref="BH30:BK31"/>
    <mergeCell ref="D35:I35"/>
    <mergeCell ref="AG36:AI37"/>
    <mergeCell ref="BH36:BK37"/>
    <mergeCell ref="AJ6:AO6"/>
    <mergeCell ref="AJ7:AO7"/>
    <mergeCell ref="AP36:BG36"/>
    <mergeCell ref="AP37:BG37"/>
    <mergeCell ref="AJ36:AO36"/>
    <mergeCell ref="AJ37:AO37"/>
    <mergeCell ref="D32:I32"/>
    <mergeCell ref="AP33:BG33"/>
    <mergeCell ref="AJ32:AO32"/>
    <mergeCell ref="AJ33:AO33"/>
    <mergeCell ref="AP6:BG6"/>
    <mergeCell ref="AP7:BG7"/>
    <mergeCell ref="AB34:AE35"/>
    <mergeCell ref="AG34:AI35"/>
    <mergeCell ref="BH34:BK35"/>
    <mergeCell ref="BH32:BK33"/>
    <mergeCell ref="AP34:BG34"/>
    <mergeCell ref="AP35:BG35"/>
    <mergeCell ref="AJ11:AO11"/>
    <mergeCell ref="AP8:BG8"/>
    <mergeCell ref="AJ34:AO34"/>
    <mergeCell ref="AJ35:AO35"/>
    <mergeCell ref="AJ30:AO30"/>
    <mergeCell ref="AJ31:AO31"/>
    <mergeCell ref="AP30:BG30"/>
    <mergeCell ref="AP31:BG31"/>
    <mergeCell ref="AP32:BG32"/>
    <mergeCell ref="AP14:BG14"/>
    <mergeCell ref="AP15:BG15"/>
    <mergeCell ref="AG26:AI27"/>
    <mergeCell ref="AG24:AI25"/>
    <mergeCell ref="BH26:BK27"/>
    <mergeCell ref="AJ27:AO27"/>
    <mergeCell ref="AJ28:AO28"/>
    <mergeCell ref="AJ29:AO29"/>
    <mergeCell ref="BH28:BK29"/>
    <mergeCell ref="BH24:BK25"/>
    <mergeCell ref="AJ26:AO26"/>
    <mergeCell ref="AP25:BG25"/>
    <mergeCell ref="AP26:BG26"/>
    <mergeCell ref="AP27:BG27"/>
    <mergeCell ref="AP28:BG28"/>
    <mergeCell ref="AP29:BG29"/>
    <mergeCell ref="AJ25:AO25"/>
    <mergeCell ref="BH22:BK23"/>
    <mergeCell ref="J14:AA14"/>
    <mergeCell ref="J15:AA15"/>
    <mergeCell ref="J16:AA16"/>
    <mergeCell ref="J17:AA17"/>
    <mergeCell ref="J20:AA20"/>
    <mergeCell ref="J21:AA21"/>
    <mergeCell ref="J24:AA24"/>
    <mergeCell ref="BH20:BK21"/>
    <mergeCell ref="AP19:BG19"/>
    <mergeCell ref="AP20:BG20"/>
    <mergeCell ref="AP21:BG21"/>
    <mergeCell ref="AP22:BG22"/>
    <mergeCell ref="AP23:BG23"/>
    <mergeCell ref="AP24:BG24"/>
    <mergeCell ref="AJ24:AO24"/>
    <mergeCell ref="AG16:AI17"/>
    <mergeCell ref="BH16:BK17"/>
    <mergeCell ref="AP16:BG16"/>
    <mergeCell ref="AP17:BG17"/>
    <mergeCell ref="AP18:BG18"/>
    <mergeCell ref="AJ22:AO22"/>
    <mergeCell ref="AJ23:AO23"/>
    <mergeCell ref="AG18:AI19"/>
    <mergeCell ref="AB16:AE17"/>
    <mergeCell ref="AG20:AI21"/>
    <mergeCell ref="AJ20:AO20"/>
    <mergeCell ref="AJ21:AO21"/>
    <mergeCell ref="AG22:AI23"/>
    <mergeCell ref="AJ19:AO19"/>
    <mergeCell ref="A12:C13"/>
    <mergeCell ref="D10:I10"/>
    <mergeCell ref="D11:I11"/>
    <mergeCell ref="D12:I12"/>
    <mergeCell ref="D13:I13"/>
    <mergeCell ref="A14:C15"/>
    <mergeCell ref="AB14:AE15"/>
    <mergeCell ref="D15:I15"/>
    <mergeCell ref="D16:I16"/>
    <mergeCell ref="D17:I17"/>
    <mergeCell ref="A18:C19"/>
    <mergeCell ref="D18:I18"/>
    <mergeCell ref="J18:AA18"/>
    <mergeCell ref="AB18:AE19"/>
    <mergeCell ref="D19:I19"/>
    <mergeCell ref="J19:AA19"/>
    <mergeCell ref="A22:C23"/>
    <mergeCell ref="AB22:AE23"/>
    <mergeCell ref="BH14:BK15"/>
    <mergeCell ref="BH18:BK19"/>
    <mergeCell ref="D14:I14"/>
    <mergeCell ref="A16:C17"/>
    <mergeCell ref="AB6:AE7"/>
    <mergeCell ref="AG12:AI13"/>
    <mergeCell ref="BH12:BK13"/>
    <mergeCell ref="AG4:AI5"/>
    <mergeCell ref="BH4:BK5"/>
    <mergeCell ref="A4:C5"/>
    <mergeCell ref="AB12:AE13"/>
    <mergeCell ref="BH8:BK9"/>
    <mergeCell ref="AG14:AI15"/>
    <mergeCell ref="AJ14:AO14"/>
    <mergeCell ref="AJ15:AO15"/>
    <mergeCell ref="A10:C11"/>
    <mergeCell ref="AB10:AE11"/>
    <mergeCell ref="AP9:BG9"/>
    <mergeCell ref="AP10:BG10"/>
    <mergeCell ref="AP11:BG11"/>
    <mergeCell ref="J13:AA13"/>
    <mergeCell ref="AJ16:AO16"/>
    <mergeCell ref="AJ17:AO17"/>
    <mergeCell ref="AJ18:AO18"/>
    <mergeCell ref="AT1:BK2"/>
    <mergeCell ref="D4:AA5"/>
    <mergeCell ref="AJ4:BG5"/>
    <mergeCell ref="AB4:AE5"/>
    <mergeCell ref="A2:H3"/>
    <mergeCell ref="AJ12:AO12"/>
    <mergeCell ref="AJ13:AO13"/>
    <mergeCell ref="D6:I6"/>
    <mergeCell ref="D7:I7"/>
    <mergeCell ref="D8:I8"/>
    <mergeCell ref="J6:AA6"/>
    <mergeCell ref="A8:C9"/>
    <mergeCell ref="D9:I9"/>
    <mergeCell ref="AP12:BG12"/>
    <mergeCell ref="AP13:BG13"/>
    <mergeCell ref="AG10:AI11"/>
    <mergeCell ref="BH10:BK11"/>
    <mergeCell ref="AB8:AE9"/>
    <mergeCell ref="AJ10:AO10"/>
    <mergeCell ref="AB1:AJ3"/>
    <mergeCell ref="AJ8:AO8"/>
    <mergeCell ref="AJ9:AO9"/>
    <mergeCell ref="AG8:AI9"/>
    <mergeCell ref="A6:C7"/>
    <mergeCell ref="D30:I30"/>
    <mergeCell ref="D31:I31"/>
    <mergeCell ref="D34:I34"/>
    <mergeCell ref="J7:AA7"/>
    <mergeCell ref="J8:AA8"/>
    <mergeCell ref="J9:AA9"/>
    <mergeCell ref="J10:AA10"/>
    <mergeCell ref="J11:AA11"/>
    <mergeCell ref="J12:AA12"/>
    <mergeCell ref="J26:AA26"/>
    <mergeCell ref="J30:AA30"/>
    <mergeCell ref="J31:AA31"/>
    <mergeCell ref="J34:AA34"/>
    <mergeCell ref="J27:AA27"/>
    <mergeCell ref="D24:I24"/>
    <mergeCell ref="D26:I26"/>
    <mergeCell ref="J32:AA32"/>
    <mergeCell ref="D20:I20"/>
    <mergeCell ref="D21:I21"/>
    <mergeCell ref="D22:I22"/>
    <mergeCell ref="J22:AA22"/>
    <mergeCell ref="D23:I23"/>
    <mergeCell ref="J23:AA23"/>
  </mergeCells>
  <phoneticPr fontId="1"/>
  <printOptions horizontalCentered="1" verticalCentered="1"/>
  <pageMargins left="0.19685039370078741" right="0" top="0" bottom="0" header="0" footer="0.19685039370078741"/>
  <pageSetup paperSize="9" scale="85" orientation="landscape" r:id="rId1"/>
  <rowBreaks count="1" manualBreakCount="1">
    <brk id="39" max="80" man="1"/>
  </rowBreaks>
  <colBreaks count="1" manualBreakCount="1">
    <brk id="63" max="4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9DB9C-0EAD-4558-B562-2DD78BD2E0DE}">
  <sheetPr>
    <tabColor rgb="FFFFFF00"/>
  </sheetPr>
  <dimension ref="A1:BK124"/>
  <sheetViews>
    <sheetView view="pageLayout" zoomScale="70" zoomScaleNormal="70" zoomScalePageLayoutView="70" workbookViewId="0">
      <selection activeCell="CE18" sqref="CE18"/>
    </sheetView>
  </sheetViews>
  <sheetFormatPr baseColWidth="10" defaultColWidth="9" defaultRowHeight="14"/>
  <cols>
    <col min="1" max="31" width="2.1640625" style="3" customWidth="1"/>
    <col min="32" max="32" width="1" style="3" customWidth="1"/>
    <col min="33" max="68" width="2.1640625" style="3" customWidth="1"/>
    <col min="69" max="190" width="2.5" style="3" customWidth="1"/>
    <col min="191" max="16384" width="9" style="3"/>
  </cols>
  <sheetData>
    <row r="1" spans="1:63" ht="9.75" customHeight="1"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Y1" s="30"/>
      <c r="Z1" s="30"/>
      <c r="AA1" s="30"/>
      <c r="AB1" s="196" t="s">
        <v>30</v>
      </c>
      <c r="AC1" s="196"/>
      <c r="AD1" s="196"/>
      <c r="AE1" s="196"/>
      <c r="AF1" s="196"/>
      <c r="AG1" s="196"/>
      <c r="AH1" s="196"/>
      <c r="AI1" s="196"/>
      <c r="AJ1" s="196"/>
      <c r="AK1" s="31"/>
      <c r="AL1" s="31"/>
      <c r="AM1" s="31"/>
      <c r="AN1" s="31"/>
      <c r="AO1" s="31"/>
      <c r="AP1" s="31"/>
      <c r="AQ1" s="31"/>
      <c r="AT1" s="291" t="str">
        <f>表紙!J6</f>
        <v>有効期限/2026.9.1～2026.11.30まで</v>
      </c>
      <c r="AU1" s="291"/>
      <c r="AV1" s="291"/>
      <c r="AW1" s="291"/>
      <c r="AX1" s="291"/>
      <c r="AY1" s="291"/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</row>
    <row r="2" spans="1:63" ht="9.75" customHeight="1">
      <c r="A2" s="253" t="s">
        <v>131</v>
      </c>
      <c r="B2" s="253"/>
      <c r="C2" s="253"/>
      <c r="D2" s="253"/>
      <c r="E2" s="253"/>
      <c r="F2" s="253"/>
      <c r="G2" s="253"/>
      <c r="H2" s="253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Y2" s="30"/>
      <c r="Z2" s="30"/>
      <c r="AA2" s="30"/>
      <c r="AB2" s="196"/>
      <c r="AC2" s="196"/>
      <c r="AD2" s="196"/>
      <c r="AE2" s="196"/>
      <c r="AF2" s="196"/>
      <c r="AG2" s="196"/>
      <c r="AH2" s="196"/>
      <c r="AI2" s="196"/>
      <c r="AJ2" s="196"/>
      <c r="AK2" s="31"/>
      <c r="AL2" s="31"/>
      <c r="AM2" s="31"/>
      <c r="AN2" s="31"/>
      <c r="AO2" s="31"/>
      <c r="AP2" s="31"/>
      <c r="AQ2" s="3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</row>
    <row r="3" spans="1:63" ht="9.75" customHeight="1" thickBot="1">
      <c r="A3" s="254"/>
      <c r="B3" s="254"/>
      <c r="C3" s="254"/>
      <c r="D3" s="254"/>
      <c r="E3" s="254"/>
      <c r="F3" s="254"/>
      <c r="G3" s="254"/>
      <c r="H3" s="254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Y3" s="30"/>
      <c r="Z3" s="30"/>
      <c r="AA3" s="30"/>
      <c r="AB3" s="196"/>
      <c r="AC3" s="196"/>
      <c r="AD3" s="196"/>
      <c r="AE3" s="196"/>
      <c r="AF3" s="196"/>
      <c r="AG3" s="196"/>
      <c r="AH3" s="196"/>
      <c r="AI3" s="196"/>
      <c r="AJ3" s="196"/>
      <c r="AK3" s="31"/>
      <c r="AL3" s="31"/>
      <c r="AM3" s="31"/>
      <c r="AN3" s="31"/>
      <c r="AO3" s="31"/>
      <c r="AP3" s="31"/>
      <c r="AQ3" s="31"/>
    </row>
    <row r="4" spans="1:63" ht="15" customHeight="1">
      <c r="A4" s="238" t="s">
        <v>0</v>
      </c>
      <c r="B4" s="239"/>
      <c r="C4" s="240"/>
      <c r="D4" s="222" t="s">
        <v>1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39" t="s">
        <v>2</v>
      </c>
      <c r="AC4" s="239"/>
      <c r="AD4" s="239"/>
      <c r="AE4" s="245"/>
      <c r="AG4" s="238" t="s">
        <v>0</v>
      </c>
      <c r="AH4" s="239"/>
      <c r="AI4" s="240"/>
      <c r="AJ4" s="222" t="s">
        <v>1</v>
      </c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3"/>
      <c r="BD4" s="223"/>
      <c r="BE4" s="223"/>
      <c r="BF4" s="223"/>
      <c r="BG4" s="224"/>
      <c r="BH4" s="239" t="s">
        <v>2</v>
      </c>
      <c r="BI4" s="239"/>
      <c r="BJ4" s="239"/>
      <c r="BK4" s="245"/>
    </row>
    <row r="5" spans="1:63" ht="15" customHeight="1" thickBot="1">
      <c r="A5" s="241"/>
      <c r="B5" s="235"/>
      <c r="C5" s="236"/>
      <c r="D5" s="225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7"/>
      <c r="AB5" s="235"/>
      <c r="AC5" s="235"/>
      <c r="AD5" s="235"/>
      <c r="AE5" s="246"/>
      <c r="AG5" s="241"/>
      <c r="AH5" s="235"/>
      <c r="AI5" s="236"/>
      <c r="AJ5" s="225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7"/>
      <c r="BH5" s="235"/>
      <c r="BI5" s="235"/>
      <c r="BJ5" s="235"/>
      <c r="BK5" s="246"/>
    </row>
    <row r="6" spans="1:63" ht="15" customHeight="1" thickTop="1">
      <c r="A6" s="242" t="s">
        <v>64</v>
      </c>
      <c r="B6" s="243"/>
      <c r="C6" s="244"/>
      <c r="D6" s="255" t="s">
        <v>693</v>
      </c>
      <c r="E6" s="247"/>
      <c r="F6" s="247"/>
      <c r="G6" s="247"/>
      <c r="H6" s="247"/>
      <c r="I6" s="247"/>
      <c r="J6" s="250" t="s">
        <v>288</v>
      </c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306"/>
      <c r="AB6" s="237">
        <v>187</v>
      </c>
      <c r="AC6" s="181"/>
      <c r="AD6" s="181"/>
      <c r="AE6" s="182"/>
      <c r="AG6" s="242" t="s">
        <v>60</v>
      </c>
      <c r="AH6" s="243"/>
      <c r="AI6" s="244"/>
      <c r="AJ6" s="255" t="s">
        <v>694</v>
      </c>
      <c r="AK6" s="247"/>
      <c r="AL6" s="247"/>
      <c r="AM6" s="247"/>
      <c r="AN6" s="247"/>
      <c r="AO6" s="247"/>
      <c r="AP6" s="250" t="s">
        <v>446</v>
      </c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0"/>
      <c r="BG6" s="306"/>
      <c r="BH6" s="237">
        <v>0</v>
      </c>
      <c r="BI6" s="181"/>
      <c r="BJ6" s="181"/>
      <c r="BK6" s="182"/>
    </row>
    <row r="7" spans="1:63" ht="15" customHeight="1">
      <c r="A7" s="213"/>
      <c r="B7" s="214"/>
      <c r="C7" s="215"/>
      <c r="D7" s="203"/>
      <c r="E7" s="204"/>
      <c r="F7" s="204"/>
      <c r="G7" s="204"/>
      <c r="H7" s="204"/>
      <c r="I7" s="204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99"/>
      <c r="AB7" s="219"/>
      <c r="AC7" s="220"/>
      <c r="AD7" s="220"/>
      <c r="AE7" s="221"/>
      <c r="AG7" s="213"/>
      <c r="AH7" s="214"/>
      <c r="AI7" s="215"/>
      <c r="AJ7" s="203"/>
      <c r="AK7" s="204"/>
      <c r="AL7" s="204"/>
      <c r="AM7" s="204"/>
      <c r="AN7" s="204"/>
      <c r="AO7" s="204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99"/>
      <c r="BH7" s="219"/>
      <c r="BI7" s="220"/>
      <c r="BJ7" s="220"/>
      <c r="BK7" s="221"/>
    </row>
    <row r="8" spans="1:63" ht="15" customHeight="1">
      <c r="A8" s="210" t="s">
        <v>65</v>
      </c>
      <c r="B8" s="211"/>
      <c r="C8" s="212"/>
      <c r="D8" s="201" t="s">
        <v>693</v>
      </c>
      <c r="E8" s="202"/>
      <c r="F8" s="202"/>
      <c r="G8" s="202"/>
      <c r="H8" s="202"/>
      <c r="I8" s="202"/>
      <c r="J8" s="297" t="s">
        <v>315</v>
      </c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8"/>
      <c r="AB8" s="216">
        <v>114</v>
      </c>
      <c r="AC8" s="289"/>
      <c r="AD8" s="289"/>
      <c r="AE8" s="218"/>
      <c r="AG8" s="327" t="s">
        <v>767</v>
      </c>
      <c r="AH8" s="293"/>
      <c r="AI8" s="294"/>
      <c r="AJ8" s="207" t="s">
        <v>694</v>
      </c>
      <c r="AK8" s="208"/>
      <c r="AL8" s="208"/>
      <c r="AM8" s="208"/>
      <c r="AN8" s="208"/>
      <c r="AO8" s="208"/>
      <c r="AP8" s="208" t="s">
        <v>769</v>
      </c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9"/>
      <c r="BH8" s="216">
        <v>0</v>
      </c>
      <c r="BI8" s="289"/>
      <c r="BJ8" s="289"/>
      <c r="BK8" s="218"/>
    </row>
    <row r="9" spans="1:63" ht="15" customHeight="1">
      <c r="A9" s="213"/>
      <c r="B9" s="214"/>
      <c r="C9" s="215"/>
      <c r="D9" s="203"/>
      <c r="E9" s="204"/>
      <c r="F9" s="204"/>
      <c r="G9" s="204"/>
      <c r="H9" s="204"/>
      <c r="I9" s="204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99"/>
      <c r="AB9" s="219"/>
      <c r="AC9" s="220"/>
      <c r="AD9" s="220"/>
      <c r="AE9" s="221"/>
      <c r="AG9" s="213"/>
      <c r="AH9" s="214"/>
      <c r="AI9" s="215"/>
      <c r="AJ9" s="279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6"/>
      <c r="BH9" s="219"/>
      <c r="BI9" s="220"/>
      <c r="BJ9" s="220"/>
      <c r="BK9" s="221"/>
    </row>
    <row r="10" spans="1:63" ht="15" customHeight="1">
      <c r="A10" s="210">
        <v>2</v>
      </c>
      <c r="B10" s="211"/>
      <c r="C10" s="212"/>
      <c r="D10" s="201" t="s">
        <v>693</v>
      </c>
      <c r="E10" s="202"/>
      <c r="F10" s="202"/>
      <c r="G10" s="202"/>
      <c r="H10" s="202"/>
      <c r="I10" s="202"/>
      <c r="J10" s="297" t="s">
        <v>301</v>
      </c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8"/>
      <c r="AB10" s="216">
        <v>0</v>
      </c>
      <c r="AC10" s="289"/>
      <c r="AD10" s="289"/>
      <c r="AE10" s="218"/>
      <c r="AG10" s="327" t="s">
        <v>34</v>
      </c>
      <c r="AH10" s="293"/>
      <c r="AI10" s="294"/>
      <c r="AJ10" s="207" t="s">
        <v>696</v>
      </c>
      <c r="AK10" s="208"/>
      <c r="AL10" s="208"/>
      <c r="AM10" s="208"/>
      <c r="AN10" s="208"/>
      <c r="AO10" s="208"/>
      <c r="AP10" s="208" t="s">
        <v>447</v>
      </c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9"/>
      <c r="BH10" s="216">
        <v>220</v>
      </c>
      <c r="BI10" s="289"/>
      <c r="BJ10" s="289"/>
      <c r="BK10" s="218"/>
    </row>
    <row r="11" spans="1:63" ht="15" customHeight="1">
      <c r="A11" s="213"/>
      <c r="B11" s="214"/>
      <c r="C11" s="215"/>
      <c r="D11" s="203"/>
      <c r="E11" s="204"/>
      <c r="F11" s="204"/>
      <c r="G11" s="204"/>
      <c r="H11" s="204"/>
      <c r="I11" s="204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99"/>
      <c r="AB11" s="219"/>
      <c r="AC11" s="220"/>
      <c r="AD11" s="220"/>
      <c r="AE11" s="221"/>
      <c r="AG11" s="213"/>
      <c r="AH11" s="214"/>
      <c r="AI11" s="215"/>
      <c r="AJ11" s="279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6"/>
      <c r="BH11" s="219"/>
      <c r="BI11" s="220"/>
      <c r="BJ11" s="220"/>
      <c r="BK11" s="221"/>
    </row>
    <row r="12" spans="1:63" ht="15" customHeight="1">
      <c r="A12" s="210">
        <v>3</v>
      </c>
      <c r="B12" s="211"/>
      <c r="C12" s="212"/>
      <c r="D12" s="201" t="s">
        <v>688</v>
      </c>
      <c r="E12" s="202"/>
      <c r="F12" s="202"/>
      <c r="G12" s="202"/>
      <c r="H12" s="202"/>
      <c r="I12" s="202"/>
      <c r="J12" s="297" t="s">
        <v>442</v>
      </c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8"/>
      <c r="AB12" s="216">
        <v>307</v>
      </c>
      <c r="AC12" s="289"/>
      <c r="AD12" s="289"/>
      <c r="AE12" s="218"/>
      <c r="AG12" s="210" t="s">
        <v>35</v>
      </c>
      <c r="AH12" s="211"/>
      <c r="AI12" s="212"/>
      <c r="AJ12" s="201" t="s">
        <v>696</v>
      </c>
      <c r="AK12" s="202"/>
      <c r="AL12" s="202"/>
      <c r="AM12" s="202"/>
      <c r="AN12" s="202"/>
      <c r="AO12" s="202"/>
      <c r="AP12" s="202" t="s">
        <v>770</v>
      </c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5"/>
      <c r="BH12" s="256">
        <v>270</v>
      </c>
      <c r="BI12" s="257"/>
      <c r="BJ12" s="257"/>
      <c r="BK12" s="318"/>
    </row>
    <row r="13" spans="1:63" ht="15" customHeight="1">
      <c r="A13" s="213"/>
      <c r="B13" s="214"/>
      <c r="C13" s="215"/>
      <c r="D13" s="203"/>
      <c r="E13" s="204"/>
      <c r="F13" s="204"/>
      <c r="G13" s="204"/>
      <c r="H13" s="204"/>
      <c r="I13" s="204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99"/>
      <c r="AB13" s="219"/>
      <c r="AC13" s="220"/>
      <c r="AD13" s="220"/>
      <c r="AE13" s="221"/>
      <c r="AG13" s="213"/>
      <c r="AH13" s="214"/>
      <c r="AI13" s="215"/>
      <c r="AJ13" s="203" t="s">
        <v>694</v>
      </c>
      <c r="AK13" s="204"/>
      <c r="AL13" s="204"/>
      <c r="AM13" s="204"/>
      <c r="AN13" s="204"/>
      <c r="AO13" s="204"/>
      <c r="AP13" s="204" t="s">
        <v>319</v>
      </c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6"/>
      <c r="BH13" s="219"/>
      <c r="BI13" s="220"/>
      <c r="BJ13" s="220"/>
      <c r="BK13" s="221"/>
    </row>
    <row r="14" spans="1:63" ht="15" customHeight="1">
      <c r="A14" s="210">
        <v>4</v>
      </c>
      <c r="B14" s="211"/>
      <c r="C14" s="212"/>
      <c r="D14" s="201" t="s">
        <v>688</v>
      </c>
      <c r="E14" s="202"/>
      <c r="F14" s="202"/>
      <c r="G14" s="202"/>
      <c r="H14" s="202"/>
      <c r="I14" s="202"/>
      <c r="J14" s="297" t="s">
        <v>443</v>
      </c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8"/>
      <c r="AB14" s="216">
        <v>291</v>
      </c>
      <c r="AC14" s="289"/>
      <c r="AD14" s="289"/>
      <c r="AE14" s="218"/>
      <c r="AG14" s="210" t="s">
        <v>40</v>
      </c>
      <c r="AH14" s="211"/>
      <c r="AI14" s="212"/>
      <c r="AJ14" s="201" t="s">
        <v>320</v>
      </c>
      <c r="AK14" s="202"/>
      <c r="AL14" s="202"/>
      <c r="AM14" s="202"/>
      <c r="AN14" s="202"/>
      <c r="AO14" s="202"/>
      <c r="AP14" s="202" t="s">
        <v>448</v>
      </c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5"/>
      <c r="BH14" s="256">
        <v>0</v>
      </c>
      <c r="BI14" s="257"/>
      <c r="BJ14" s="257"/>
      <c r="BK14" s="318"/>
    </row>
    <row r="15" spans="1:63" ht="15" customHeight="1">
      <c r="A15" s="213"/>
      <c r="B15" s="214"/>
      <c r="C15" s="215"/>
      <c r="D15" s="203"/>
      <c r="E15" s="204"/>
      <c r="F15" s="204"/>
      <c r="G15" s="204"/>
      <c r="H15" s="204"/>
      <c r="I15" s="204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2"/>
      <c r="Z15" s="252"/>
      <c r="AA15" s="299"/>
      <c r="AB15" s="219"/>
      <c r="AC15" s="220"/>
      <c r="AD15" s="220"/>
      <c r="AE15" s="221"/>
      <c r="AG15" s="213"/>
      <c r="AH15" s="214"/>
      <c r="AI15" s="215"/>
      <c r="AJ15" s="203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6"/>
      <c r="BH15" s="219"/>
      <c r="BI15" s="220"/>
      <c r="BJ15" s="220"/>
      <c r="BK15" s="221"/>
    </row>
    <row r="16" spans="1:63" ht="15" customHeight="1">
      <c r="A16" s="210" t="s">
        <v>66</v>
      </c>
      <c r="B16" s="211"/>
      <c r="C16" s="212"/>
      <c r="D16" s="201" t="s">
        <v>688</v>
      </c>
      <c r="E16" s="202"/>
      <c r="F16" s="202"/>
      <c r="G16" s="202"/>
      <c r="H16" s="202"/>
      <c r="I16" s="202"/>
      <c r="J16" s="297" t="s">
        <v>316</v>
      </c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8"/>
      <c r="AB16" s="216">
        <v>146</v>
      </c>
      <c r="AC16" s="289"/>
      <c r="AD16" s="289"/>
      <c r="AE16" s="218"/>
      <c r="AG16" s="210" t="s">
        <v>41</v>
      </c>
      <c r="AH16" s="211"/>
      <c r="AI16" s="212"/>
      <c r="AJ16" s="201" t="s">
        <v>320</v>
      </c>
      <c r="AK16" s="202"/>
      <c r="AL16" s="202"/>
      <c r="AM16" s="202"/>
      <c r="AN16" s="202"/>
      <c r="AO16" s="202"/>
      <c r="AP16" s="202" t="s">
        <v>449</v>
      </c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5"/>
      <c r="BH16" s="256">
        <v>231</v>
      </c>
      <c r="BI16" s="257"/>
      <c r="BJ16" s="257"/>
      <c r="BK16" s="318"/>
    </row>
    <row r="17" spans="1:63" ht="15" customHeight="1">
      <c r="A17" s="213"/>
      <c r="B17" s="214"/>
      <c r="C17" s="215"/>
      <c r="D17" s="203"/>
      <c r="E17" s="204"/>
      <c r="F17" s="204"/>
      <c r="G17" s="204"/>
      <c r="H17" s="204"/>
      <c r="I17" s="204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99"/>
      <c r="AB17" s="219"/>
      <c r="AC17" s="220"/>
      <c r="AD17" s="220"/>
      <c r="AE17" s="221"/>
      <c r="AG17" s="213"/>
      <c r="AH17" s="214"/>
      <c r="AI17" s="215"/>
      <c r="AJ17" s="203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6"/>
      <c r="BH17" s="219"/>
      <c r="BI17" s="220"/>
      <c r="BJ17" s="220"/>
      <c r="BK17" s="221"/>
    </row>
    <row r="18" spans="1:63" ht="15" customHeight="1">
      <c r="A18" s="210" t="s">
        <v>67</v>
      </c>
      <c r="B18" s="211"/>
      <c r="C18" s="212"/>
      <c r="D18" s="201" t="s">
        <v>688</v>
      </c>
      <c r="E18" s="202"/>
      <c r="F18" s="202"/>
      <c r="G18" s="202"/>
      <c r="H18" s="202"/>
      <c r="I18" s="202"/>
      <c r="J18" s="297" t="s">
        <v>781</v>
      </c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8"/>
      <c r="AB18" s="216">
        <v>317</v>
      </c>
      <c r="AC18" s="289"/>
      <c r="AD18" s="289"/>
      <c r="AE18" s="218"/>
      <c r="AG18" s="210" t="s">
        <v>68</v>
      </c>
      <c r="AH18" s="211"/>
      <c r="AI18" s="212"/>
      <c r="AJ18" s="201" t="s">
        <v>696</v>
      </c>
      <c r="AK18" s="202"/>
      <c r="AL18" s="202"/>
      <c r="AM18" s="202"/>
      <c r="AN18" s="202"/>
      <c r="AO18" s="202"/>
      <c r="AP18" s="202" t="s">
        <v>286</v>
      </c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5"/>
      <c r="BH18" s="256">
        <v>197</v>
      </c>
      <c r="BI18" s="257"/>
      <c r="BJ18" s="257"/>
      <c r="BK18" s="318"/>
    </row>
    <row r="19" spans="1:63" ht="15" customHeight="1">
      <c r="A19" s="213"/>
      <c r="B19" s="214"/>
      <c r="C19" s="215"/>
      <c r="D19" s="203"/>
      <c r="E19" s="204"/>
      <c r="F19" s="204"/>
      <c r="G19" s="204"/>
      <c r="H19" s="204"/>
      <c r="I19" s="204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99"/>
      <c r="AB19" s="219"/>
      <c r="AC19" s="220"/>
      <c r="AD19" s="220"/>
      <c r="AE19" s="221"/>
      <c r="AG19" s="213"/>
      <c r="AH19" s="214"/>
      <c r="AI19" s="215"/>
      <c r="AJ19" s="203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6"/>
      <c r="BH19" s="219"/>
      <c r="BI19" s="220"/>
      <c r="BJ19" s="220"/>
      <c r="BK19" s="221"/>
    </row>
    <row r="20" spans="1:63" ht="15" customHeight="1">
      <c r="A20" s="210" t="s">
        <v>553</v>
      </c>
      <c r="B20" s="211"/>
      <c r="C20" s="212"/>
      <c r="D20" s="201" t="s">
        <v>688</v>
      </c>
      <c r="E20" s="202"/>
      <c r="F20" s="202"/>
      <c r="G20" s="202"/>
      <c r="H20" s="202"/>
      <c r="I20" s="202"/>
      <c r="J20" s="297" t="s">
        <v>780</v>
      </c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8"/>
      <c r="AB20" s="216">
        <v>0</v>
      </c>
      <c r="AC20" s="289"/>
      <c r="AD20" s="289"/>
      <c r="AE20" s="218"/>
      <c r="AG20" s="210" t="s">
        <v>69</v>
      </c>
      <c r="AH20" s="211"/>
      <c r="AI20" s="212"/>
      <c r="AJ20" s="201" t="s">
        <v>320</v>
      </c>
      <c r="AK20" s="202"/>
      <c r="AL20" s="202"/>
      <c r="AM20" s="202"/>
      <c r="AN20" s="202"/>
      <c r="AO20" s="202"/>
      <c r="AP20" s="202" t="s">
        <v>225</v>
      </c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5"/>
      <c r="BH20" s="256">
        <v>0</v>
      </c>
      <c r="BI20" s="257"/>
      <c r="BJ20" s="257"/>
      <c r="BK20" s="318"/>
    </row>
    <row r="21" spans="1:63" ht="15" customHeight="1">
      <c r="A21" s="213"/>
      <c r="B21" s="214"/>
      <c r="C21" s="215"/>
      <c r="D21" s="203"/>
      <c r="E21" s="204"/>
      <c r="F21" s="204"/>
      <c r="G21" s="204"/>
      <c r="H21" s="204"/>
      <c r="I21" s="204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99"/>
      <c r="AB21" s="219"/>
      <c r="AC21" s="220"/>
      <c r="AD21" s="220"/>
      <c r="AE21" s="221"/>
      <c r="AG21" s="213"/>
      <c r="AH21" s="214"/>
      <c r="AI21" s="215"/>
      <c r="AJ21" s="203" t="s">
        <v>694</v>
      </c>
      <c r="AK21" s="204"/>
      <c r="AL21" s="204"/>
      <c r="AM21" s="204"/>
      <c r="AN21" s="204"/>
      <c r="AO21" s="204"/>
      <c r="AP21" s="204" t="s">
        <v>450</v>
      </c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6"/>
      <c r="BH21" s="219"/>
      <c r="BI21" s="220"/>
      <c r="BJ21" s="220"/>
      <c r="BK21" s="221"/>
    </row>
    <row r="22" spans="1:63" ht="15" customHeight="1">
      <c r="A22" s="210" t="s">
        <v>44</v>
      </c>
      <c r="B22" s="211"/>
      <c r="C22" s="212"/>
      <c r="D22" s="201" t="s">
        <v>505</v>
      </c>
      <c r="E22" s="202"/>
      <c r="F22" s="202"/>
      <c r="G22" s="202"/>
      <c r="H22" s="202"/>
      <c r="I22" s="202"/>
      <c r="J22" s="297" t="s">
        <v>281</v>
      </c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8"/>
      <c r="AB22" s="216">
        <v>0</v>
      </c>
      <c r="AC22" s="289"/>
      <c r="AD22" s="289"/>
      <c r="AE22" s="218"/>
      <c r="AG22" s="210" t="s">
        <v>62</v>
      </c>
      <c r="AH22" s="211"/>
      <c r="AI22" s="212"/>
      <c r="AJ22" s="201" t="s">
        <v>697</v>
      </c>
      <c r="AK22" s="202"/>
      <c r="AL22" s="202"/>
      <c r="AM22" s="202"/>
      <c r="AN22" s="202"/>
      <c r="AO22" s="202"/>
      <c r="AP22" s="202" t="s">
        <v>451</v>
      </c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5"/>
      <c r="BH22" s="256">
        <v>290</v>
      </c>
      <c r="BI22" s="257"/>
      <c r="BJ22" s="257"/>
      <c r="BK22" s="318"/>
    </row>
    <row r="23" spans="1:63" ht="15" customHeight="1">
      <c r="A23" s="213"/>
      <c r="B23" s="214"/>
      <c r="C23" s="215"/>
      <c r="D23" s="203"/>
      <c r="E23" s="204"/>
      <c r="F23" s="204"/>
      <c r="G23" s="204"/>
      <c r="H23" s="204"/>
      <c r="I23" s="204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99"/>
      <c r="AB23" s="219"/>
      <c r="AC23" s="220"/>
      <c r="AD23" s="220"/>
      <c r="AE23" s="221"/>
      <c r="AG23" s="213"/>
      <c r="AH23" s="214"/>
      <c r="AI23" s="215"/>
      <c r="AJ23" s="203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6"/>
      <c r="BH23" s="219"/>
      <c r="BI23" s="220"/>
      <c r="BJ23" s="220"/>
      <c r="BK23" s="221"/>
    </row>
    <row r="24" spans="1:63" ht="15" customHeight="1">
      <c r="A24" s="210" t="s">
        <v>45</v>
      </c>
      <c r="B24" s="211"/>
      <c r="C24" s="212"/>
      <c r="D24" s="201" t="s">
        <v>505</v>
      </c>
      <c r="E24" s="202"/>
      <c r="F24" s="202"/>
      <c r="G24" s="202"/>
      <c r="H24" s="202"/>
      <c r="I24" s="202"/>
      <c r="J24" s="297" t="s">
        <v>753</v>
      </c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8"/>
      <c r="AB24" s="216">
        <v>283</v>
      </c>
      <c r="AC24" s="289"/>
      <c r="AD24" s="289"/>
      <c r="AE24" s="218"/>
      <c r="AG24" s="210" t="s">
        <v>63</v>
      </c>
      <c r="AH24" s="211"/>
      <c r="AI24" s="212"/>
      <c r="AJ24" s="201" t="s">
        <v>697</v>
      </c>
      <c r="AK24" s="202"/>
      <c r="AL24" s="202"/>
      <c r="AM24" s="202"/>
      <c r="AN24" s="202"/>
      <c r="AO24" s="202"/>
      <c r="AP24" s="202" t="s">
        <v>763</v>
      </c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5"/>
      <c r="BH24" s="256">
        <v>227</v>
      </c>
      <c r="BI24" s="257"/>
      <c r="BJ24" s="257"/>
      <c r="BK24" s="318"/>
    </row>
    <row r="25" spans="1:63" ht="15" customHeight="1">
      <c r="A25" s="213"/>
      <c r="B25" s="214"/>
      <c r="C25" s="215"/>
      <c r="D25" s="203"/>
      <c r="E25" s="204"/>
      <c r="F25" s="204"/>
      <c r="G25" s="204"/>
      <c r="H25" s="204"/>
      <c r="I25" s="204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99"/>
      <c r="AB25" s="219"/>
      <c r="AC25" s="220"/>
      <c r="AD25" s="220"/>
      <c r="AE25" s="221"/>
      <c r="AG25" s="213"/>
      <c r="AH25" s="214"/>
      <c r="AI25" s="215"/>
      <c r="AJ25" s="203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6"/>
      <c r="BH25" s="219"/>
      <c r="BI25" s="220"/>
      <c r="BJ25" s="220"/>
      <c r="BK25" s="221"/>
    </row>
    <row r="26" spans="1:63" ht="15" customHeight="1">
      <c r="A26" s="210">
        <v>7</v>
      </c>
      <c r="B26" s="211"/>
      <c r="C26" s="212"/>
      <c r="D26" s="201" t="s">
        <v>505</v>
      </c>
      <c r="E26" s="202"/>
      <c r="F26" s="202"/>
      <c r="G26" s="202"/>
      <c r="H26" s="202"/>
      <c r="I26" s="202"/>
      <c r="J26" s="297" t="s">
        <v>317</v>
      </c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8"/>
      <c r="AB26" s="216">
        <v>441</v>
      </c>
      <c r="AC26" s="289"/>
      <c r="AD26" s="289"/>
      <c r="AE26" s="218"/>
      <c r="AG26" s="210" t="s">
        <v>761</v>
      </c>
      <c r="AH26" s="211"/>
      <c r="AI26" s="212"/>
      <c r="AJ26" s="201" t="s">
        <v>697</v>
      </c>
      <c r="AK26" s="202"/>
      <c r="AL26" s="202"/>
      <c r="AM26" s="202"/>
      <c r="AN26" s="202"/>
      <c r="AO26" s="202"/>
      <c r="AP26" s="202" t="s">
        <v>762</v>
      </c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5"/>
      <c r="BH26" s="256">
        <v>121</v>
      </c>
      <c r="BI26" s="257"/>
      <c r="BJ26" s="257"/>
      <c r="BK26" s="318"/>
    </row>
    <row r="27" spans="1:63" ht="15" customHeight="1">
      <c r="A27" s="213"/>
      <c r="B27" s="214"/>
      <c r="C27" s="215"/>
      <c r="D27" s="203"/>
      <c r="E27" s="204"/>
      <c r="F27" s="204"/>
      <c r="G27" s="204"/>
      <c r="H27" s="204"/>
      <c r="I27" s="204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Y27" s="252"/>
      <c r="Z27" s="252"/>
      <c r="AA27" s="299"/>
      <c r="AB27" s="219"/>
      <c r="AC27" s="220"/>
      <c r="AD27" s="220"/>
      <c r="AE27" s="221"/>
      <c r="AG27" s="213"/>
      <c r="AH27" s="214"/>
      <c r="AI27" s="215"/>
      <c r="AJ27" s="203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6"/>
      <c r="BH27" s="219"/>
      <c r="BI27" s="220"/>
      <c r="BJ27" s="220"/>
      <c r="BK27" s="221"/>
    </row>
    <row r="28" spans="1:63" ht="15" customHeight="1">
      <c r="A28" s="210">
        <v>8</v>
      </c>
      <c r="B28" s="211"/>
      <c r="C28" s="212"/>
      <c r="D28" s="201" t="s">
        <v>505</v>
      </c>
      <c r="E28" s="202"/>
      <c r="F28" s="202"/>
      <c r="G28" s="202"/>
      <c r="H28" s="202"/>
      <c r="I28" s="202"/>
      <c r="J28" s="297" t="s">
        <v>318</v>
      </c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8"/>
      <c r="AB28" s="216">
        <v>383</v>
      </c>
      <c r="AC28" s="289"/>
      <c r="AD28" s="289"/>
      <c r="AE28" s="218"/>
      <c r="AG28" s="210" t="s">
        <v>70</v>
      </c>
      <c r="AH28" s="211"/>
      <c r="AI28" s="212"/>
      <c r="AJ28" s="201" t="s">
        <v>697</v>
      </c>
      <c r="AK28" s="202"/>
      <c r="AL28" s="202"/>
      <c r="AM28" s="202"/>
      <c r="AN28" s="202"/>
      <c r="AO28" s="202"/>
      <c r="AP28" s="202" t="s">
        <v>452</v>
      </c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5"/>
      <c r="BH28" s="256">
        <v>267</v>
      </c>
      <c r="BI28" s="257"/>
      <c r="BJ28" s="257"/>
      <c r="BK28" s="318"/>
    </row>
    <row r="29" spans="1:63" ht="15" customHeight="1">
      <c r="A29" s="213"/>
      <c r="B29" s="214"/>
      <c r="C29" s="215"/>
      <c r="D29" s="203"/>
      <c r="E29" s="204"/>
      <c r="F29" s="204"/>
      <c r="G29" s="204"/>
      <c r="H29" s="204"/>
      <c r="I29" s="204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Y29" s="252"/>
      <c r="Z29" s="252"/>
      <c r="AA29" s="299"/>
      <c r="AB29" s="219"/>
      <c r="AC29" s="220"/>
      <c r="AD29" s="220"/>
      <c r="AE29" s="221"/>
      <c r="AG29" s="213"/>
      <c r="AH29" s="214"/>
      <c r="AI29" s="215"/>
      <c r="AJ29" s="203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6"/>
      <c r="BH29" s="219"/>
      <c r="BI29" s="220"/>
      <c r="BJ29" s="220"/>
      <c r="BK29" s="221"/>
    </row>
    <row r="30" spans="1:63" ht="15" customHeight="1">
      <c r="A30" s="210">
        <v>9</v>
      </c>
      <c r="B30" s="211"/>
      <c r="C30" s="212"/>
      <c r="D30" s="201" t="s">
        <v>695</v>
      </c>
      <c r="E30" s="202"/>
      <c r="F30" s="202"/>
      <c r="G30" s="202"/>
      <c r="H30" s="202"/>
      <c r="I30" s="202"/>
      <c r="J30" s="297" t="s">
        <v>786</v>
      </c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8"/>
      <c r="AB30" s="216">
        <v>0</v>
      </c>
      <c r="AC30" s="289"/>
      <c r="AD30" s="289"/>
      <c r="AE30" s="218"/>
      <c r="AG30" s="210" t="s">
        <v>71</v>
      </c>
      <c r="AH30" s="211"/>
      <c r="AI30" s="212"/>
      <c r="AJ30" s="201" t="s">
        <v>698</v>
      </c>
      <c r="AK30" s="202"/>
      <c r="AL30" s="202"/>
      <c r="AM30" s="202"/>
      <c r="AN30" s="202"/>
      <c r="AO30" s="202"/>
      <c r="AP30" s="202" t="s">
        <v>321</v>
      </c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5"/>
      <c r="BH30" s="256">
        <v>171</v>
      </c>
      <c r="BI30" s="257"/>
      <c r="BJ30" s="257"/>
      <c r="BK30" s="318"/>
    </row>
    <row r="31" spans="1:63" ht="15" customHeight="1">
      <c r="A31" s="213"/>
      <c r="B31" s="214"/>
      <c r="C31" s="215"/>
      <c r="D31" s="203"/>
      <c r="E31" s="204"/>
      <c r="F31" s="204"/>
      <c r="G31" s="204"/>
      <c r="H31" s="204"/>
      <c r="I31" s="204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52"/>
      <c r="AA31" s="299"/>
      <c r="AB31" s="219"/>
      <c r="AC31" s="220"/>
      <c r="AD31" s="220"/>
      <c r="AE31" s="221"/>
      <c r="AG31" s="213"/>
      <c r="AH31" s="214"/>
      <c r="AI31" s="215"/>
      <c r="AJ31" s="203" t="s">
        <v>699</v>
      </c>
      <c r="AK31" s="204"/>
      <c r="AL31" s="204"/>
      <c r="AM31" s="204"/>
      <c r="AN31" s="204"/>
      <c r="AO31" s="204"/>
      <c r="AP31" s="204" t="s">
        <v>322</v>
      </c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6"/>
      <c r="BH31" s="219"/>
      <c r="BI31" s="220"/>
      <c r="BJ31" s="220"/>
      <c r="BK31" s="221"/>
    </row>
    <row r="32" spans="1:63" ht="15" customHeight="1">
      <c r="A32" s="210">
        <v>10</v>
      </c>
      <c r="B32" s="211"/>
      <c r="C32" s="212"/>
      <c r="D32" s="201" t="s">
        <v>695</v>
      </c>
      <c r="E32" s="202"/>
      <c r="F32" s="202"/>
      <c r="G32" s="202"/>
      <c r="H32" s="202"/>
      <c r="I32" s="202"/>
      <c r="J32" s="297" t="s">
        <v>787</v>
      </c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8"/>
      <c r="AB32" s="216">
        <v>464</v>
      </c>
      <c r="AC32" s="289"/>
      <c r="AD32" s="289"/>
      <c r="AE32" s="218"/>
      <c r="AG32" s="210" t="s">
        <v>72</v>
      </c>
      <c r="AH32" s="211"/>
      <c r="AI32" s="212"/>
      <c r="AJ32" s="201" t="s">
        <v>700</v>
      </c>
      <c r="AK32" s="202"/>
      <c r="AL32" s="202"/>
      <c r="AM32" s="202"/>
      <c r="AN32" s="202"/>
      <c r="AO32" s="202"/>
      <c r="AP32" s="202" t="s">
        <v>323</v>
      </c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5"/>
      <c r="BH32" s="256">
        <v>0</v>
      </c>
      <c r="BI32" s="257"/>
      <c r="BJ32" s="257"/>
      <c r="BK32" s="318"/>
    </row>
    <row r="33" spans="1:63" ht="15" customHeight="1">
      <c r="A33" s="213"/>
      <c r="B33" s="214"/>
      <c r="C33" s="215"/>
      <c r="D33" s="203"/>
      <c r="E33" s="204"/>
      <c r="F33" s="204"/>
      <c r="G33" s="204"/>
      <c r="H33" s="204"/>
      <c r="I33" s="204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99"/>
      <c r="AB33" s="219"/>
      <c r="AC33" s="220"/>
      <c r="AD33" s="220"/>
      <c r="AE33" s="221"/>
      <c r="AG33" s="213"/>
      <c r="AH33" s="214"/>
      <c r="AI33" s="215"/>
      <c r="AJ33" s="203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6"/>
      <c r="BH33" s="219"/>
      <c r="BI33" s="220"/>
      <c r="BJ33" s="220"/>
      <c r="BK33" s="221"/>
    </row>
    <row r="34" spans="1:63" ht="15" customHeight="1">
      <c r="A34" s="210">
        <v>11</v>
      </c>
      <c r="B34" s="211"/>
      <c r="C34" s="212"/>
      <c r="D34" s="201" t="s">
        <v>695</v>
      </c>
      <c r="E34" s="202"/>
      <c r="F34" s="202"/>
      <c r="G34" s="202"/>
      <c r="H34" s="202"/>
      <c r="I34" s="202"/>
      <c r="J34" s="297" t="s">
        <v>785</v>
      </c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8"/>
      <c r="AB34" s="216">
        <v>0</v>
      </c>
      <c r="AC34" s="289"/>
      <c r="AD34" s="289"/>
      <c r="AE34" s="218"/>
      <c r="AG34" s="210" t="s">
        <v>73</v>
      </c>
      <c r="AH34" s="211"/>
      <c r="AI34" s="212"/>
      <c r="AJ34" s="201" t="s">
        <v>700</v>
      </c>
      <c r="AK34" s="202"/>
      <c r="AL34" s="202"/>
      <c r="AM34" s="202"/>
      <c r="AN34" s="202"/>
      <c r="AO34" s="202"/>
      <c r="AP34" s="202" t="s">
        <v>231</v>
      </c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5"/>
      <c r="BH34" s="256">
        <v>240</v>
      </c>
      <c r="BI34" s="257"/>
      <c r="BJ34" s="257"/>
      <c r="BK34" s="318"/>
    </row>
    <row r="35" spans="1:63" ht="15" customHeight="1">
      <c r="A35" s="213"/>
      <c r="B35" s="214"/>
      <c r="C35" s="215"/>
      <c r="D35" s="203"/>
      <c r="E35" s="204"/>
      <c r="F35" s="204"/>
      <c r="G35" s="204"/>
      <c r="H35" s="204"/>
      <c r="I35" s="204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99"/>
      <c r="AB35" s="219"/>
      <c r="AC35" s="220"/>
      <c r="AD35" s="220"/>
      <c r="AE35" s="221"/>
      <c r="AG35" s="213"/>
      <c r="AH35" s="214"/>
      <c r="AI35" s="215"/>
      <c r="AJ35" s="203" t="s">
        <v>697</v>
      </c>
      <c r="AK35" s="204"/>
      <c r="AL35" s="204"/>
      <c r="AM35" s="204"/>
      <c r="AN35" s="204"/>
      <c r="AO35" s="204"/>
      <c r="AP35" s="204" t="s">
        <v>324</v>
      </c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6"/>
      <c r="BH35" s="219"/>
      <c r="BI35" s="220"/>
      <c r="BJ35" s="220"/>
      <c r="BK35" s="221"/>
    </row>
    <row r="36" spans="1:63" ht="15" customHeight="1">
      <c r="A36" s="210" t="s">
        <v>46</v>
      </c>
      <c r="B36" s="211"/>
      <c r="C36" s="212"/>
      <c r="D36" s="201" t="s">
        <v>320</v>
      </c>
      <c r="E36" s="202"/>
      <c r="F36" s="202"/>
      <c r="G36" s="202"/>
      <c r="H36" s="202"/>
      <c r="I36" s="202"/>
      <c r="J36" s="297" t="s">
        <v>444</v>
      </c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8"/>
      <c r="AB36" s="216">
        <v>0</v>
      </c>
      <c r="AC36" s="289"/>
      <c r="AD36" s="289"/>
      <c r="AE36" s="218"/>
      <c r="AG36" s="210" t="s">
        <v>42</v>
      </c>
      <c r="AH36" s="211"/>
      <c r="AI36" s="212"/>
      <c r="AJ36" s="201" t="s">
        <v>701</v>
      </c>
      <c r="AK36" s="202"/>
      <c r="AL36" s="202"/>
      <c r="AM36" s="202"/>
      <c r="AN36" s="202"/>
      <c r="AO36" s="202"/>
      <c r="AP36" s="202" t="s">
        <v>589</v>
      </c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5"/>
      <c r="BH36" s="256">
        <v>220</v>
      </c>
      <c r="BI36" s="257"/>
      <c r="BJ36" s="257"/>
      <c r="BK36" s="318"/>
    </row>
    <row r="37" spans="1:63" ht="15" customHeight="1">
      <c r="A37" s="213"/>
      <c r="B37" s="214"/>
      <c r="C37" s="215"/>
      <c r="D37" s="203"/>
      <c r="E37" s="204"/>
      <c r="F37" s="204"/>
      <c r="G37" s="204"/>
      <c r="H37" s="204"/>
      <c r="I37" s="204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99"/>
      <c r="AB37" s="219"/>
      <c r="AC37" s="220"/>
      <c r="AD37" s="220"/>
      <c r="AE37" s="221"/>
      <c r="AG37" s="213"/>
      <c r="AH37" s="214"/>
      <c r="AI37" s="215"/>
      <c r="AJ37" s="203"/>
      <c r="AK37" s="204"/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6"/>
      <c r="BH37" s="219"/>
      <c r="BI37" s="220"/>
      <c r="BJ37" s="220"/>
      <c r="BK37" s="221"/>
    </row>
    <row r="38" spans="1:63" ht="15" customHeight="1">
      <c r="A38" s="210" t="s">
        <v>47</v>
      </c>
      <c r="B38" s="211"/>
      <c r="C38" s="212"/>
      <c r="D38" s="201" t="s">
        <v>320</v>
      </c>
      <c r="E38" s="202"/>
      <c r="F38" s="202"/>
      <c r="G38" s="202"/>
      <c r="H38" s="202"/>
      <c r="I38" s="202"/>
      <c r="J38" s="297" t="s">
        <v>445</v>
      </c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8"/>
      <c r="AB38" s="216">
        <v>256</v>
      </c>
      <c r="AC38" s="289"/>
      <c r="AD38" s="289"/>
      <c r="AE38" s="218"/>
      <c r="AG38" s="210" t="s">
        <v>43</v>
      </c>
      <c r="AH38" s="211"/>
      <c r="AI38" s="212"/>
      <c r="AJ38" s="201" t="s">
        <v>550</v>
      </c>
      <c r="AK38" s="202"/>
      <c r="AL38" s="202"/>
      <c r="AM38" s="202"/>
      <c r="AN38" s="202"/>
      <c r="AO38" s="202"/>
      <c r="AP38" s="202" t="s">
        <v>590</v>
      </c>
      <c r="AQ38" s="202"/>
      <c r="AR38" s="202"/>
      <c r="AS38" s="202"/>
      <c r="AT38" s="202"/>
      <c r="AU38" s="202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  <c r="BG38" s="205"/>
      <c r="BH38" s="256">
        <v>227</v>
      </c>
      <c r="BI38" s="257"/>
      <c r="BJ38" s="257"/>
      <c r="BK38" s="318"/>
    </row>
    <row r="39" spans="1:63" ht="15" customHeight="1">
      <c r="A39" s="213"/>
      <c r="B39" s="214"/>
      <c r="C39" s="215"/>
      <c r="D39" s="203"/>
      <c r="E39" s="204"/>
      <c r="F39" s="204"/>
      <c r="G39" s="204"/>
      <c r="H39" s="204"/>
      <c r="I39" s="204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99"/>
      <c r="AB39" s="219"/>
      <c r="AC39" s="220"/>
      <c r="AD39" s="220"/>
      <c r="AE39" s="221"/>
      <c r="AG39" s="213"/>
      <c r="AH39" s="214"/>
      <c r="AI39" s="215"/>
      <c r="AJ39" s="203"/>
      <c r="AK39" s="204"/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6"/>
      <c r="BH39" s="219"/>
      <c r="BI39" s="220"/>
      <c r="BJ39" s="220"/>
      <c r="BK39" s="221"/>
    </row>
    <row r="40" spans="1:63" ht="15" customHeight="1">
      <c r="A40" s="210" t="s">
        <v>59</v>
      </c>
      <c r="B40" s="211"/>
      <c r="C40" s="212"/>
      <c r="D40" s="201" t="s">
        <v>694</v>
      </c>
      <c r="E40" s="202"/>
      <c r="F40" s="202"/>
      <c r="G40" s="202"/>
      <c r="H40" s="202"/>
      <c r="I40" s="202"/>
      <c r="J40" s="297" t="s">
        <v>768</v>
      </c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8"/>
      <c r="AB40" s="256">
        <v>0</v>
      </c>
      <c r="AC40" s="257"/>
      <c r="AD40" s="257"/>
      <c r="AE40" s="318"/>
      <c r="AG40" s="327"/>
      <c r="AH40" s="293"/>
      <c r="AI40" s="294"/>
      <c r="AJ40" s="207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9"/>
      <c r="BH40" s="216"/>
      <c r="BI40" s="289"/>
      <c r="BJ40" s="289"/>
      <c r="BK40" s="218"/>
    </row>
    <row r="41" spans="1:63" ht="15" customHeight="1" thickBot="1">
      <c r="A41" s="328"/>
      <c r="B41" s="329"/>
      <c r="C41" s="330"/>
      <c r="D41" s="324"/>
      <c r="E41" s="325"/>
      <c r="F41" s="325"/>
      <c r="G41" s="325"/>
      <c r="H41" s="325"/>
      <c r="I41" s="325"/>
      <c r="J41" s="322"/>
      <c r="K41" s="322"/>
      <c r="L41" s="322"/>
      <c r="M41" s="322"/>
      <c r="N41" s="322"/>
      <c r="O41" s="322"/>
      <c r="P41" s="322"/>
      <c r="Q41" s="322"/>
      <c r="R41" s="322"/>
      <c r="S41" s="322"/>
      <c r="T41" s="322"/>
      <c r="U41" s="322"/>
      <c r="V41" s="322"/>
      <c r="W41" s="322"/>
      <c r="X41" s="322"/>
      <c r="Y41" s="322"/>
      <c r="Z41" s="322"/>
      <c r="AA41" s="323"/>
      <c r="AB41" s="319"/>
      <c r="AC41" s="320"/>
      <c r="AD41" s="320"/>
      <c r="AE41" s="321"/>
      <c r="AG41" s="328"/>
      <c r="AH41" s="329"/>
      <c r="AI41" s="330"/>
      <c r="AJ41" s="324"/>
      <c r="AK41" s="325"/>
      <c r="AL41" s="325"/>
      <c r="AM41" s="325"/>
      <c r="AN41" s="325"/>
      <c r="AO41" s="325"/>
      <c r="AP41" s="325"/>
      <c r="AQ41" s="325"/>
      <c r="AR41" s="325"/>
      <c r="AS41" s="325"/>
      <c r="AT41" s="325"/>
      <c r="AU41" s="325"/>
      <c r="AV41" s="325"/>
      <c r="AW41" s="325"/>
      <c r="AX41" s="325"/>
      <c r="AY41" s="325"/>
      <c r="AZ41" s="325"/>
      <c r="BA41" s="325"/>
      <c r="BB41" s="325"/>
      <c r="BC41" s="325"/>
      <c r="BD41" s="325"/>
      <c r="BE41" s="325"/>
      <c r="BF41" s="325"/>
      <c r="BG41" s="326"/>
      <c r="BH41" s="319"/>
      <c r="BI41" s="320"/>
      <c r="BJ41" s="320"/>
      <c r="BK41" s="321"/>
    </row>
    <row r="42" spans="1:63" ht="15" customHeight="1">
      <c r="A42" s="36"/>
      <c r="B42" s="36"/>
      <c r="C42" s="36"/>
      <c r="D42" s="288" t="s">
        <v>4</v>
      </c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BB42" s="33"/>
      <c r="BC42" s="34"/>
      <c r="BD42" s="282" cm="1">
        <f t="array" ref="BD42">SUM(AB6:AE41+BH6:BK41)</f>
        <v>5870</v>
      </c>
      <c r="BE42" s="282"/>
      <c r="BF42" s="282"/>
      <c r="BG42" s="282"/>
      <c r="BH42" s="282"/>
      <c r="BI42" s="282"/>
      <c r="BJ42" s="282"/>
      <c r="BK42" s="283"/>
    </row>
    <row r="43" spans="1:63" ht="15" customHeight="1" thickBot="1">
      <c r="A43" s="36"/>
      <c r="B43" s="36"/>
      <c r="C43" s="36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BB43" s="286" t="s">
        <v>3</v>
      </c>
      <c r="BC43" s="287"/>
      <c r="BD43" s="284"/>
      <c r="BE43" s="284"/>
      <c r="BF43" s="284"/>
      <c r="BG43" s="284"/>
      <c r="BH43" s="284"/>
      <c r="BI43" s="284"/>
      <c r="BJ43" s="284"/>
      <c r="BK43" s="285"/>
    </row>
    <row r="44" spans="1:63" ht="15" customHeight="1"/>
    <row r="45" spans="1:63" ht="15" customHeight="1"/>
    <row r="46" spans="1:63" ht="15" customHeight="1"/>
    <row r="47" spans="1:63" ht="15" customHeight="1"/>
    <row r="48" spans="1:6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</sheetData>
  <mergeCells count="228">
    <mergeCell ref="BH30:BK31"/>
    <mergeCell ref="D32:I32"/>
    <mergeCell ref="J32:AA32"/>
    <mergeCell ref="AP32:BG32"/>
    <mergeCell ref="AG32:AI33"/>
    <mergeCell ref="D42:AX43"/>
    <mergeCell ref="BD42:BK43"/>
    <mergeCell ref="BB43:BC43"/>
    <mergeCell ref="AP36:BG36"/>
    <mergeCell ref="AP37:BG37"/>
    <mergeCell ref="AJ35:AO35"/>
    <mergeCell ref="D37:I37"/>
    <mergeCell ref="D38:I38"/>
    <mergeCell ref="D39:I39"/>
    <mergeCell ref="J37:AA37"/>
    <mergeCell ref="J38:AA38"/>
    <mergeCell ref="J39:AA39"/>
    <mergeCell ref="AG36:AI37"/>
    <mergeCell ref="AG40:AI41"/>
    <mergeCell ref="AJ40:AO40"/>
    <mergeCell ref="AP40:BG40"/>
    <mergeCell ref="BH40:BK41"/>
    <mergeCell ref="AJ41:AO41"/>
    <mergeCell ref="AP41:BG41"/>
    <mergeCell ref="AG6:AI7"/>
    <mergeCell ref="BH6:BK7"/>
    <mergeCell ref="AG38:AI39"/>
    <mergeCell ref="BH38:BK39"/>
    <mergeCell ref="A40:C41"/>
    <mergeCell ref="AB40:AE41"/>
    <mergeCell ref="AP6:BG6"/>
    <mergeCell ref="AP7:BG7"/>
    <mergeCell ref="AJ38:AO38"/>
    <mergeCell ref="J41:AA41"/>
    <mergeCell ref="AJ39:AO39"/>
    <mergeCell ref="AP38:BG38"/>
    <mergeCell ref="AP39:BG39"/>
    <mergeCell ref="BH32:BK33"/>
    <mergeCell ref="BH36:BK37"/>
    <mergeCell ref="A38:C39"/>
    <mergeCell ref="AB38:AE39"/>
    <mergeCell ref="AJ36:AO36"/>
    <mergeCell ref="AJ37:AO37"/>
    <mergeCell ref="D40:I40"/>
    <mergeCell ref="D41:I41"/>
    <mergeCell ref="AJ6:AO6"/>
    <mergeCell ref="AJ7:AO7"/>
    <mergeCell ref="J40:AA40"/>
    <mergeCell ref="A20:C21"/>
    <mergeCell ref="D20:I20"/>
    <mergeCell ref="J20:AA20"/>
    <mergeCell ref="AB20:AE21"/>
    <mergeCell ref="D21:I21"/>
    <mergeCell ref="J21:AA21"/>
    <mergeCell ref="AJ32:AO32"/>
    <mergeCell ref="AJ33:AO33"/>
    <mergeCell ref="AJ34:AO34"/>
    <mergeCell ref="D33:I33"/>
    <mergeCell ref="J33:AA33"/>
    <mergeCell ref="A32:C33"/>
    <mergeCell ref="AB32:AE33"/>
    <mergeCell ref="A28:C29"/>
    <mergeCell ref="AB28:AE29"/>
    <mergeCell ref="AG30:AI31"/>
    <mergeCell ref="A26:C27"/>
    <mergeCell ref="AB26:AE27"/>
    <mergeCell ref="AG28:AI29"/>
    <mergeCell ref="D26:I26"/>
    <mergeCell ref="J26:AA26"/>
    <mergeCell ref="AG34:AI35"/>
    <mergeCell ref="A30:C31"/>
    <mergeCell ref="AB30:AE31"/>
    <mergeCell ref="D24:I24"/>
    <mergeCell ref="AJ14:AO14"/>
    <mergeCell ref="AJ15:AO15"/>
    <mergeCell ref="BH28:BK29"/>
    <mergeCell ref="AJ30:AO30"/>
    <mergeCell ref="AJ31:AO31"/>
    <mergeCell ref="D27:I27"/>
    <mergeCell ref="D28:I28"/>
    <mergeCell ref="D29:I29"/>
    <mergeCell ref="J29:AA29"/>
    <mergeCell ref="AP30:BG30"/>
    <mergeCell ref="AP31:BG31"/>
    <mergeCell ref="J28:AA28"/>
    <mergeCell ref="AJ28:AO28"/>
    <mergeCell ref="AJ29:AO29"/>
    <mergeCell ref="J27:AA27"/>
    <mergeCell ref="BH26:BK27"/>
    <mergeCell ref="J30:AA30"/>
    <mergeCell ref="D30:I30"/>
    <mergeCell ref="D31:I31"/>
    <mergeCell ref="J31:AA31"/>
    <mergeCell ref="AG26:AI27"/>
    <mergeCell ref="AJ26:AO26"/>
    <mergeCell ref="AJ27:AO27"/>
    <mergeCell ref="D13:I13"/>
    <mergeCell ref="D14:I14"/>
    <mergeCell ref="AG12:AI13"/>
    <mergeCell ref="A22:C23"/>
    <mergeCell ref="AB22:AE23"/>
    <mergeCell ref="AG24:AI25"/>
    <mergeCell ref="J14:AA14"/>
    <mergeCell ref="BH24:BK25"/>
    <mergeCell ref="A18:C19"/>
    <mergeCell ref="AB18:AE19"/>
    <mergeCell ref="AG22:AI23"/>
    <mergeCell ref="BH22:BK23"/>
    <mergeCell ref="D15:I15"/>
    <mergeCell ref="D16:I16"/>
    <mergeCell ref="D17:I17"/>
    <mergeCell ref="D18:I18"/>
    <mergeCell ref="D19:I19"/>
    <mergeCell ref="D22:I22"/>
    <mergeCell ref="D23:I23"/>
    <mergeCell ref="J23:AA23"/>
    <mergeCell ref="J18:AA18"/>
    <mergeCell ref="J19:AA19"/>
    <mergeCell ref="J22:AA22"/>
    <mergeCell ref="A24:C25"/>
    <mergeCell ref="BH8:BK9"/>
    <mergeCell ref="AJ9:AO9"/>
    <mergeCell ref="AP9:BG9"/>
    <mergeCell ref="AP10:BG10"/>
    <mergeCell ref="BH14:BK15"/>
    <mergeCell ref="A16:C17"/>
    <mergeCell ref="AB16:AE17"/>
    <mergeCell ref="AG20:AI21"/>
    <mergeCell ref="BH20:BK21"/>
    <mergeCell ref="A14:C15"/>
    <mergeCell ref="AB14:AE15"/>
    <mergeCell ref="AG18:AI19"/>
    <mergeCell ref="BH18:BK19"/>
    <mergeCell ref="J15:AA15"/>
    <mergeCell ref="J16:AA16"/>
    <mergeCell ref="J17:AA17"/>
    <mergeCell ref="A12:C13"/>
    <mergeCell ref="AB12:AE13"/>
    <mergeCell ref="AG16:AI17"/>
    <mergeCell ref="BH16:BK17"/>
    <mergeCell ref="A10:C11"/>
    <mergeCell ref="D10:I10"/>
    <mergeCell ref="D11:I11"/>
    <mergeCell ref="D12:I12"/>
    <mergeCell ref="AJ19:AO19"/>
    <mergeCell ref="AJ20:AO20"/>
    <mergeCell ref="J24:AA24"/>
    <mergeCell ref="AB24:AE25"/>
    <mergeCell ref="J9:AA9"/>
    <mergeCell ref="BH4:BK5"/>
    <mergeCell ref="A4:C5"/>
    <mergeCell ref="AT1:BK2"/>
    <mergeCell ref="D4:AA5"/>
    <mergeCell ref="AJ4:BG5"/>
    <mergeCell ref="AB4:AE5"/>
    <mergeCell ref="A2:H3"/>
    <mergeCell ref="D6:I6"/>
    <mergeCell ref="D7:I7"/>
    <mergeCell ref="J6:AA6"/>
    <mergeCell ref="J7:AA7"/>
    <mergeCell ref="A8:C9"/>
    <mergeCell ref="AB8:AE9"/>
    <mergeCell ref="AB1:AJ3"/>
    <mergeCell ref="A6:C7"/>
    <mergeCell ref="AB6:AE7"/>
    <mergeCell ref="AG8:AI9"/>
    <mergeCell ref="AJ8:AO8"/>
    <mergeCell ref="AP8:BG8"/>
    <mergeCell ref="AP28:BG28"/>
    <mergeCell ref="AP29:BG29"/>
    <mergeCell ref="AP26:BG26"/>
    <mergeCell ref="AP27:BG27"/>
    <mergeCell ref="AG10:AI11"/>
    <mergeCell ref="AG4:AI5"/>
    <mergeCell ref="D8:I8"/>
    <mergeCell ref="D9:I9"/>
    <mergeCell ref="AJ10:AO10"/>
    <mergeCell ref="AJ11:AO11"/>
    <mergeCell ref="AJ12:AO12"/>
    <mergeCell ref="AJ13:AO13"/>
    <mergeCell ref="D25:I25"/>
    <mergeCell ref="J25:AA25"/>
    <mergeCell ref="J10:AA10"/>
    <mergeCell ref="J11:AA11"/>
    <mergeCell ref="J12:AA12"/>
    <mergeCell ref="J13:AA13"/>
    <mergeCell ref="AJ16:AO16"/>
    <mergeCell ref="AJ17:AO17"/>
    <mergeCell ref="AJ18:AO18"/>
    <mergeCell ref="J8:AA8"/>
    <mergeCell ref="AB10:AE11"/>
    <mergeCell ref="AG14:AI15"/>
    <mergeCell ref="AJ21:AO21"/>
    <mergeCell ref="AJ22:AO22"/>
    <mergeCell ref="AJ23:AO23"/>
    <mergeCell ref="AJ24:AO24"/>
    <mergeCell ref="AJ25:AO25"/>
    <mergeCell ref="BH12:BK13"/>
    <mergeCell ref="BH10:BK11"/>
    <mergeCell ref="AP33:BG33"/>
    <mergeCell ref="AP34:BG34"/>
    <mergeCell ref="AP11:BG11"/>
    <mergeCell ref="AP12:BG12"/>
    <mergeCell ref="AP13:BG13"/>
    <mergeCell ref="AP14:BG14"/>
    <mergeCell ref="AP15:BG15"/>
    <mergeCell ref="AP16:BG16"/>
    <mergeCell ref="AP17:BG17"/>
    <mergeCell ref="AP18:BG18"/>
    <mergeCell ref="AP19:BG19"/>
    <mergeCell ref="AP20:BG20"/>
    <mergeCell ref="AP21:BG21"/>
    <mergeCell ref="AP22:BG22"/>
    <mergeCell ref="AP23:BG23"/>
    <mergeCell ref="AP24:BG24"/>
    <mergeCell ref="AP25:BG25"/>
    <mergeCell ref="AP35:BG35"/>
    <mergeCell ref="BH34:BK35"/>
    <mergeCell ref="A34:C35"/>
    <mergeCell ref="D34:I34"/>
    <mergeCell ref="J34:AA34"/>
    <mergeCell ref="AB34:AE35"/>
    <mergeCell ref="D35:I35"/>
    <mergeCell ref="J35:AA35"/>
    <mergeCell ref="D36:I36"/>
    <mergeCell ref="J36:AA36"/>
    <mergeCell ref="AB36:AE37"/>
    <mergeCell ref="A36:C37"/>
  </mergeCells>
  <phoneticPr fontId="1"/>
  <printOptions horizontalCentered="1" verticalCentered="1"/>
  <pageMargins left="0.19685039370078741" right="0" top="0" bottom="0" header="0" footer="0.19685039370078741"/>
  <pageSetup paperSize="9" scale="85" orientation="landscape" r:id="rId1"/>
  <rowBreaks count="1" manualBreakCount="1">
    <brk id="43" max="62" man="1"/>
  </rowBreaks>
  <colBreaks count="1" manualBreakCount="1">
    <brk id="63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表紙</vt:lpstr>
      <vt:lpstr>A1区詳細</vt:lpstr>
      <vt:lpstr>A2区詳細</vt:lpstr>
      <vt:lpstr>A3区詳細</vt:lpstr>
      <vt:lpstr>A4区詳細</vt:lpstr>
      <vt:lpstr>A5区詳細</vt:lpstr>
      <vt:lpstr>A6区詳細</vt:lpstr>
      <vt:lpstr>A7区詳細</vt:lpstr>
      <vt:lpstr>A8区詳細</vt:lpstr>
      <vt:lpstr>A9区詳細</vt:lpstr>
      <vt:lpstr>A10区詳細</vt:lpstr>
      <vt:lpstr>A11区詳細</vt:lpstr>
      <vt:lpstr>他・市内詳細</vt:lpstr>
      <vt:lpstr>北斗市①</vt:lpstr>
      <vt:lpstr>北斗市②</vt:lpstr>
      <vt:lpstr>亀田郡七飯町</vt:lpstr>
      <vt:lpstr>A10区詳細!Print_Area</vt:lpstr>
      <vt:lpstr>A11区詳細!Print_Area</vt:lpstr>
      <vt:lpstr>A1区詳細!Print_Area</vt:lpstr>
      <vt:lpstr>A2区詳細!Print_Area</vt:lpstr>
      <vt:lpstr>A3区詳細!Print_Area</vt:lpstr>
      <vt:lpstr>A4区詳細!Print_Area</vt:lpstr>
      <vt:lpstr>A5区詳細!Print_Area</vt:lpstr>
      <vt:lpstr>A6区詳細!Print_Area</vt:lpstr>
      <vt:lpstr>A7区詳細!Print_Area</vt:lpstr>
      <vt:lpstr>A8区詳細!Print_Area</vt:lpstr>
      <vt:lpstr>A9区詳細!Print_Area</vt:lpstr>
      <vt:lpstr>亀田郡七飯町!Print_Area</vt:lpstr>
      <vt:lpstr>他・市内詳細!Print_Area</vt:lpstr>
      <vt:lpstr>表紙!Print_Area</vt:lpstr>
      <vt:lpstr>北斗市①!Print_Area</vt:lpstr>
      <vt:lpstr>北斗市②!Print_Area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takuhai01</dc:creator>
  <cp:lastModifiedBy>mai sakamoto</cp:lastModifiedBy>
  <cp:lastPrinted>2026-08-05T09:14:49Z</cp:lastPrinted>
  <dcterms:created xsi:type="dcterms:W3CDTF">2020-10-08T07:48:58Z</dcterms:created>
  <dcterms:modified xsi:type="dcterms:W3CDTF">2026-08-12T00:45:33Z</dcterms:modified>
</cp:coreProperties>
</file>